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42" activeTab="15"/>
  </bookViews>
  <sheets>
    <sheet name="Группа 1" sheetId="1" r:id="rId1"/>
    <sheet name="Группа 2" sheetId="2" r:id="rId2"/>
    <sheet name="День 12.02" sheetId="3" r:id="rId3"/>
    <sheet name="Группа 3" sheetId="4" r:id="rId4"/>
    <sheet name="Группа 4" sheetId="5" r:id="rId5"/>
    <sheet name="День 13.02" sheetId="6" r:id="rId6"/>
    <sheet name="Группа 5" sheetId="7" r:id="rId7"/>
    <sheet name="Группа 6" sheetId="8" r:id="rId8"/>
    <sheet name="Группа 7" sheetId="19" r:id="rId9"/>
    <sheet name="Группа 8" sheetId="10" r:id="rId10"/>
    <sheet name="Группа 9" sheetId="11" r:id="rId11"/>
    <sheet name="Группа 10" sheetId="14" r:id="rId12"/>
    <sheet name="Группа 11" sheetId="13" r:id="rId13"/>
    <sheet name="Группа 12" sheetId="20" r:id="rId14"/>
    <sheet name="Десперадо" sheetId="15" r:id="rId15"/>
    <sheet name="Общая Open" sheetId="16" r:id="rId16"/>
    <sheet name="Общая A" sheetId="17" r:id="rId17"/>
    <sheet name="Final A" sheetId="23" r:id="rId18"/>
    <sheet name="Final Open" sheetId="24" r:id="rId19"/>
    <sheet name="Лист5" sheetId="25" r:id="rId20"/>
  </sheets>
  <definedNames>
    <definedName name="_xlnm._FilterDatabase" localSheetId="5" hidden="1">'День 13.02'!$B$6:$L$22</definedName>
    <definedName name="_xlnm._FilterDatabase" localSheetId="15" hidden="1">'Общая Open'!$A$4:$L$50</definedName>
    <definedName name="_xlnm.Print_Area" localSheetId="15">'Общая Open'!$A$1:$L$79</definedName>
  </definedNames>
  <calcPr calcId="145621"/>
</workbook>
</file>

<file path=xl/calcChain.xml><?xml version="1.0" encoding="utf-8"?>
<calcChain xmlns="http://schemas.openxmlformats.org/spreadsheetml/2006/main">
  <c r="G51" i="24" l="1"/>
  <c r="G52" i="24"/>
  <c r="G50" i="24"/>
  <c r="G49" i="24"/>
  <c r="F45" i="24"/>
  <c r="F44" i="24"/>
  <c r="F43" i="24"/>
  <c r="F42" i="24"/>
  <c r="F38" i="24"/>
  <c r="F35" i="24"/>
  <c r="F37" i="24"/>
  <c r="F36" i="24"/>
  <c r="F31" i="24"/>
  <c r="F29" i="24"/>
  <c r="F28" i="24"/>
  <c r="F30" i="24"/>
  <c r="F21" i="24"/>
  <c r="F23" i="24"/>
  <c r="F22" i="24"/>
  <c r="F24" i="24"/>
  <c r="F14" i="24"/>
  <c r="F17" i="24"/>
  <c r="F16" i="24"/>
  <c r="F15" i="24"/>
  <c r="F7" i="24"/>
  <c r="F10" i="24"/>
  <c r="F8" i="24"/>
  <c r="F9" i="24"/>
  <c r="F22" i="23"/>
  <c r="F24" i="23"/>
  <c r="F23" i="23"/>
  <c r="F21" i="23"/>
  <c r="F17" i="23"/>
  <c r="F15" i="23"/>
  <c r="F14" i="23"/>
  <c r="F16" i="23"/>
  <c r="F9" i="23"/>
  <c r="F7" i="23"/>
  <c r="F8" i="23"/>
  <c r="F10" i="23"/>
  <c r="F8" i="15"/>
  <c r="F13" i="15"/>
  <c r="F6" i="15"/>
  <c r="F17" i="15"/>
  <c r="F16" i="15"/>
  <c r="F10" i="15"/>
  <c r="F11" i="15"/>
  <c r="F14" i="15"/>
  <c r="F20" i="15"/>
  <c r="F18" i="15"/>
  <c r="F9" i="15"/>
  <c r="F15" i="15"/>
  <c r="F12" i="15"/>
  <c r="F7" i="15"/>
  <c r="F19" i="15"/>
  <c r="K7" i="17"/>
  <c r="L7" i="17"/>
  <c r="K8" i="17"/>
  <c r="L8" i="17"/>
  <c r="K9" i="17"/>
  <c r="L9" i="17"/>
  <c r="K10" i="17"/>
  <c r="L10" i="17"/>
  <c r="K11" i="17"/>
  <c r="L11" i="17"/>
  <c r="K12" i="17"/>
  <c r="L12" i="17"/>
  <c r="K13" i="17"/>
  <c r="L13" i="17"/>
  <c r="K14" i="17"/>
  <c r="L14" i="17"/>
  <c r="K15" i="17"/>
  <c r="L15" i="17"/>
  <c r="K16" i="17"/>
  <c r="L16" i="17"/>
  <c r="K17" i="17"/>
  <c r="L17" i="17"/>
  <c r="K18" i="17"/>
  <c r="L18" i="17"/>
  <c r="K19" i="17"/>
  <c r="L19" i="17"/>
  <c r="K21" i="17"/>
  <c r="L21" i="17"/>
  <c r="K22" i="17"/>
  <c r="L22" i="17"/>
  <c r="K20" i="17"/>
  <c r="L20" i="17"/>
  <c r="K23" i="17"/>
  <c r="L23" i="17"/>
  <c r="K24" i="17"/>
  <c r="L24" i="17"/>
  <c r="K25" i="17"/>
  <c r="L25" i="17"/>
  <c r="K26" i="17"/>
  <c r="L26" i="17"/>
  <c r="K27" i="17"/>
  <c r="L27" i="17"/>
  <c r="K28" i="16"/>
  <c r="L28" i="16"/>
  <c r="K35" i="16"/>
  <c r="L35" i="16"/>
  <c r="K40" i="16"/>
  <c r="L40" i="16"/>
  <c r="K42" i="16"/>
  <c r="L42" i="16"/>
  <c r="K8" i="20"/>
  <c r="L13" i="20"/>
  <c r="K7" i="16"/>
  <c r="L7" i="16"/>
  <c r="K8" i="16"/>
  <c r="L8" i="16"/>
  <c r="K9" i="16"/>
  <c r="L9" i="16"/>
  <c r="K10" i="16"/>
  <c r="L10" i="16"/>
  <c r="K11" i="16"/>
  <c r="L11" i="16"/>
  <c r="K12" i="16"/>
  <c r="L12" i="16"/>
  <c r="K13" i="16"/>
  <c r="L13" i="16"/>
  <c r="K14" i="16"/>
  <c r="L14" i="16"/>
  <c r="K15" i="16"/>
  <c r="L15" i="16"/>
  <c r="K16" i="16"/>
  <c r="L16" i="16"/>
  <c r="K17" i="16"/>
  <c r="L17" i="16"/>
  <c r="K22" i="16"/>
  <c r="L22" i="16"/>
  <c r="K23" i="16"/>
  <c r="L23" i="16"/>
  <c r="K24" i="16"/>
  <c r="L24" i="16"/>
  <c r="K25" i="16"/>
  <c r="L25" i="16"/>
  <c r="K26" i="16"/>
  <c r="L26" i="16"/>
  <c r="K27" i="16"/>
  <c r="L27" i="16"/>
  <c r="K29" i="16"/>
  <c r="L29" i="16"/>
  <c r="K30" i="16"/>
  <c r="L30" i="16"/>
  <c r="K31" i="16"/>
  <c r="L31" i="16"/>
  <c r="K32" i="16"/>
  <c r="L32" i="16"/>
  <c r="K33" i="16"/>
  <c r="L33" i="16"/>
  <c r="K34" i="16"/>
  <c r="L34" i="16"/>
  <c r="K36" i="16"/>
  <c r="L36" i="16"/>
  <c r="K37" i="16"/>
  <c r="L37" i="16"/>
  <c r="K38" i="16"/>
  <c r="L38" i="16"/>
  <c r="K39" i="16"/>
  <c r="L39" i="16"/>
  <c r="K41" i="16"/>
  <c r="L41" i="16"/>
  <c r="K43" i="16"/>
  <c r="L43" i="16"/>
  <c r="K44" i="16"/>
  <c r="L44" i="16"/>
  <c r="K45" i="16"/>
  <c r="L45" i="16"/>
  <c r="K46" i="16"/>
  <c r="L46" i="16"/>
  <c r="K47" i="16"/>
  <c r="L47" i="16"/>
  <c r="K48" i="16"/>
  <c r="L48" i="16"/>
  <c r="K49" i="16"/>
  <c r="L49" i="16"/>
  <c r="K50" i="16"/>
  <c r="L50" i="16"/>
  <c r="L6" i="17"/>
  <c r="K6" i="17"/>
  <c r="K79" i="16" l="1"/>
  <c r="L79" i="16"/>
  <c r="L31" i="20"/>
  <c r="K31" i="20"/>
  <c r="L30" i="20"/>
  <c r="K30" i="20"/>
  <c r="L29" i="20"/>
  <c r="K29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9" i="20"/>
  <c r="L19" i="20"/>
  <c r="K11" i="20"/>
  <c r="L18" i="20"/>
  <c r="K13" i="20"/>
  <c r="L17" i="20"/>
  <c r="K16" i="20"/>
  <c r="L16" i="20"/>
  <c r="K20" i="20"/>
  <c r="L15" i="20"/>
  <c r="K17" i="20"/>
  <c r="L14" i="20"/>
  <c r="K12" i="20"/>
  <c r="L12" i="20"/>
  <c r="K14" i="20"/>
  <c r="L11" i="20"/>
  <c r="K10" i="20"/>
  <c r="L10" i="20"/>
  <c r="K15" i="20"/>
  <c r="L9" i="20"/>
  <c r="K19" i="20"/>
  <c r="L8" i="20"/>
  <c r="K18" i="20"/>
  <c r="L7" i="20"/>
  <c r="K6" i="20"/>
  <c r="L6" i="20"/>
  <c r="K7" i="20"/>
  <c r="L28" i="19" l="1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L19" i="19"/>
  <c r="K19" i="19"/>
  <c r="L18" i="19"/>
  <c r="K17" i="19"/>
  <c r="L17" i="19"/>
  <c r="K10" i="19"/>
  <c r="L16" i="19"/>
  <c r="K15" i="19"/>
  <c r="L15" i="19"/>
  <c r="K11" i="19"/>
  <c r="L14" i="19"/>
  <c r="K6" i="19"/>
  <c r="L13" i="19"/>
  <c r="K18" i="19"/>
  <c r="L12" i="19"/>
  <c r="K13" i="19"/>
  <c r="L11" i="19"/>
  <c r="K8" i="19"/>
  <c r="L10" i="19"/>
  <c r="K7" i="19"/>
  <c r="L9" i="19"/>
  <c r="K12" i="19"/>
  <c r="L8" i="19"/>
  <c r="K14" i="19"/>
  <c r="L7" i="19"/>
  <c r="K9" i="19"/>
  <c r="L6" i="19"/>
  <c r="K16" i="19"/>
  <c r="K6" i="16"/>
  <c r="L6" i="16"/>
  <c r="K22" i="6" l="1"/>
  <c r="L10" i="6"/>
  <c r="K21" i="6"/>
  <c r="L11" i="6"/>
  <c r="L7" i="6"/>
  <c r="K20" i="6"/>
  <c r="L20" i="6"/>
  <c r="K16" i="6"/>
  <c r="L21" i="6"/>
  <c r="K15" i="6"/>
  <c r="K14" i="6"/>
  <c r="L12" i="6"/>
  <c r="K13" i="6"/>
  <c r="L6" i="6"/>
  <c r="K11" i="6"/>
  <c r="L16" i="6"/>
  <c r="K10" i="6"/>
  <c r="L19" i="6"/>
  <c r="K6" i="6"/>
  <c r="L14" i="6"/>
  <c r="L22" i="6"/>
  <c r="K19" i="6"/>
  <c r="L15" i="6"/>
  <c r="K18" i="6"/>
  <c r="L17" i="6"/>
  <c r="K17" i="6"/>
  <c r="L13" i="6"/>
  <c r="K12" i="6"/>
  <c r="K9" i="6"/>
  <c r="L8" i="6"/>
  <c r="K8" i="6"/>
  <c r="L18" i="6"/>
  <c r="L9" i="6"/>
  <c r="K7" i="6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7" i="5"/>
  <c r="K7" i="5"/>
  <c r="L6" i="5"/>
  <c r="K6" i="5"/>
  <c r="K9" i="1"/>
  <c r="L23" i="3" l="1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6" i="3"/>
  <c r="K6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L30" i="14" l="1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5" i="14"/>
  <c r="L16" i="14"/>
  <c r="K10" i="14"/>
  <c r="L15" i="14"/>
  <c r="K16" i="14"/>
  <c r="L14" i="14"/>
  <c r="K11" i="14"/>
  <c r="L13" i="14"/>
  <c r="K14" i="14"/>
  <c r="L12" i="14"/>
  <c r="K9" i="14"/>
  <c r="L11" i="14"/>
  <c r="K17" i="14"/>
  <c r="L10" i="14"/>
  <c r="K13" i="14"/>
  <c r="L9" i="14"/>
  <c r="K12" i="14"/>
  <c r="L8" i="14"/>
  <c r="K7" i="14"/>
  <c r="L7" i="14"/>
  <c r="K8" i="14"/>
  <c r="L6" i="14"/>
  <c r="K6" i="14"/>
  <c r="K14" i="1" l="1"/>
  <c r="L6" i="1"/>
  <c r="L7" i="1"/>
  <c r="K6" i="1"/>
  <c r="L8" i="1"/>
  <c r="K11" i="1"/>
  <c r="L9" i="1"/>
  <c r="K10" i="1"/>
  <c r="L10" i="1"/>
  <c r="K7" i="1"/>
  <c r="L11" i="1"/>
  <c r="K16" i="1"/>
  <c r="L12" i="1"/>
  <c r="K12" i="1"/>
  <c r="L13" i="1"/>
  <c r="K13" i="1"/>
  <c r="L14" i="1"/>
  <c r="K15" i="1"/>
  <c r="L15" i="1"/>
  <c r="K8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L29" i="13"/>
  <c r="K29" i="13"/>
  <c r="L28" i="13"/>
  <c r="K28" i="13"/>
  <c r="L27" i="13"/>
  <c r="K27" i="13"/>
  <c r="L26" i="13"/>
  <c r="K26" i="13"/>
  <c r="L25" i="13"/>
  <c r="K23" i="13"/>
  <c r="L24" i="13"/>
  <c r="K24" i="13"/>
  <c r="L23" i="13"/>
  <c r="K22" i="13"/>
  <c r="L22" i="13"/>
  <c r="K14" i="13"/>
  <c r="L21" i="13"/>
  <c r="K19" i="13"/>
  <c r="L20" i="13"/>
  <c r="K18" i="13"/>
  <c r="L19" i="13"/>
  <c r="K7" i="13"/>
  <c r="L18" i="13"/>
  <c r="K16" i="13"/>
  <c r="L17" i="13"/>
  <c r="K6" i="13"/>
  <c r="L16" i="13"/>
  <c r="K10" i="13"/>
  <c r="L15" i="13"/>
  <c r="K9" i="13"/>
  <c r="L14" i="13"/>
  <c r="K20" i="13"/>
  <c r="L13" i="13"/>
  <c r="K15" i="13"/>
  <c r="L12" i="13"/>
  <c r="K12" i="13"/>
  <c r="L11" i="13"/>
  <c r="K13" i="13"/>
  <c r="L10" i="13"/>
  <c r="K21" i="13"/>
  <c r="L9" i="13"/>
  <c r="K8" i="13"/>
  <c r="L8" i="13"/>
  <c r="K17" i="13"/>
  <c r="L7" i="13"/>
  <c r="K11" i="13"/>
  <c r="L6" i="13"/>
  <c r="K25" i="13"/>
  <c r="L30" i="11"/>
  <c r="K30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7" i="11"/>
  <c r="L17" i="11"/>
  <c r="K18" i="11"/>
  <c r="L16" i="11"/>
  <c r="K17" i="11"/>
  <c r="L15" i="11"/>
  <c r="K14" i="11"/>
  <c r="L14" i="11"/>
  <c r="K6" i="11"/>
  <c r="L13" i="11"/>
  <c r="K9" i="11"/>
  <c r="L12" i="11"/>
  <c r="K15" i="11"/>
  <c r="L11" i="11"/>
  <c r="K12" i="11"/>
  <c r="L10" i="11"/>
  <c r="K8" i="11"/>
  <c r="L9" i="11"/>
  <c r="K13" i="11"/>
  <c r="L8" i="11"/>
  <c r="K10" i="11"/>
  <c r="L7" i="11"/>
  <c r="K11" i="11"/>
  <c r="L6" i="11"/>
  <c r="K16" i="11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10" i="10"/>
  <c r="L22" i="10"/>
  <c r="K13" i="10"/>
  <c r="L21" i="10"/>
  <c r="K6" i="10"/>
  <c r="L20" i="10"/>
  <c r="K7" i="10"/>
  <c r="L19" i="10"/>
  <c r="K12" i="10"/>
  <c r="L18" i="10"/>
  <c r="K21" i="10"/>
  <c r="L17" i="10"/>
  <c r="K15" i="10"/>
  <c r="L16" i="10"/>
  <c r="K16" i="10"/>
  <c r="L15" i="10"/>
  <c r="K8" i="10"/>
  <c r="L14" i="10"/>
  <c r="K9" i="10"/>
  <c r="L13" i="10"/>
  <c r="K19" i="10"/>
  <c r="L12" i="10"/>
  <c r="K18" i="10"/>
  <c r="L11" i="10"/>
  <c r="K22" i="10"/>
  <c r="L10" i="10"/>
  <c r="K14" i="10"/>
  <c r="L9" i="10"/>
  <c r="K23" i="10"/>
  <c r="L8" i="10"/>
  <c r="K17" i="10"/>
  <c r="L7" i="10"/>
  <c r="K11" i="10"/>
  <c r="L6" i="10"/>
  <c r="K20" i="10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K14" i="8"/>
  <c r="L20" i="8"/>
  <c r="K6" i="8"/>
  <c r="L19" i="8"/>
  <c r="K18" i="8"/>
  <c r="K20" i="8"/>
  <c r="L18" i="8"/>
  <c r="K19" i="8"/>
  <c r="L17" i="8"/>
  <c r="K13" i="8"/>
  <c r="L16" i="8"/>
  <c r="K17" i="8"/>
  <c r="L15" i="8"/>
  <c r="L14" i="8"/>
  <c r="K12" i="8"/>
  <c r="L13" i="8"/>
  <c r="K7" i="8"/>
  <c r="L12" i="8"/>
  <c r="K15" i="8"/>
  <c r="L11" i="8"/>
  <c r="K10" i="8"/>
  <c r="L10" i="8"/>
  <c r="K9" i="8"/>
  <c r="L9" i="8"/>
  <c r="K11" i="8"/>
  <c r="L8" i="8"/>
  <c r="K16" i="8"/>
  <c r="L7" i="8"/>
  <c r="K8" i="8"/>
  <c r="L6" i="8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12" i="7"/>
  <c r="L19" i="7"/>
  <c r="K15" i="7"/>
  <c r="L18" i="7"/>
  <c r="K13" i="7"/>
  <c r="L17" i="7"/>
  <c r="K10" i="7"/>
  <c r="L16" i="7"/>
  <c r="K20" i="7"/>
  <c r="L15" i="7"/>
  <c r="K18" i="7"/>
  <c r="L14" i="7"/>
  <c r="K6" i="7"/>
  <c r="L13" i="7"/>
  <c r="K9" i="7"/>
  <c r="L12" i="7"/>
  <c r="K16" i="7"/>
  <c r="L11" i="7"/>
  <c r="K7" i="7"/>
  <c r="L10" i="7"/>
  <c r="K8" i="7"/>
  <c r="L9" i="7"/>
  <c r="K11" i="7"/>
  <c r="L8" i="7"/>
  <c r="K19" i="7"/>
  <c r="L7" i="7"/>
  <c r="K14" i="7"/>
  <c r="L6" i="7"/>
  <c r="K17" i="7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7" i="4"/>
  <c r="L17" i="4"/>
  <c r="K18" i="4"/>
  <c r="L16" i="4"/>
  <c r="K9" i="4"/>
  <c r="L15" i="4"/>
  <c r="K15" i="4"/>
  <c r="L14" i="4"/>
  <c r="K6" i="4"/>
  <c r="L13" i="4"/>
  <c r="K10" i="4"/>
  <c r="L12" i="4"/>
  <c r="K16" i="4"/>
  <c r="L11" i="4"/>
  <c r="K13" i="4"/>
  <c r="L10" i="4"/>
  <c r="K11" i="4"/>
  <c r="L9" i="4"/>
  <c r="K8" i="4"/>
  <c r="L8" i="4"/>
  <c r="K12" i="4"/>
  <c r="L7" i="4"/>
  <c r="K17" i="4"/>
  <c r="L6" i="4"/>
  <c r="K14" i="4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1" i="2"/>
  <c r="L14" i="2"/>
  <c r="K13" i="2"/>
  <c r="L13" i="2"/>
  <c r="K9" i="2"/>
  <c r="L12" i="2"/>
  <c r="K12" i="2"/>
  <c r="L11" i="2"/>
  <c r="K6" i="2"/>
  <c r="L10" i="2"/>
  <c r="K14" i="2"/>
  <c r="L9" i="2"/>
  <c r="K15" i="2"/>
  <c r="L8" i="2"/>
  <c r="K10" i="2"/>
  <c r="L7" i="2"/>
  <c r="K7" i="2"/>
  <c r="L6" i="2"/>
  <c r="K8" i="2"/>
</calcChain>
</file>

<file path=xl/sharedStrings.xml><?xml version="1.0" encoding="utf-8"?>
<sst xmlns="http://schemas.openxmlformats.org/spreadsheetml/2006/main" count="932" uniqueCount="117">
  <si>
    <t>ОФИЦИАЛЬНЫЙ РЕЙТИНГОВЫЙ ТУРНИР 2019 Г0ДА</t>
  </si>
  <si>
    <t>РЕЗУЛЬТАТЫ КВАЛИФИКАЦИИ</t>
  </si>
  <si>
    <t>место</t>
  </si>
  <si>
    <t>ФАМИЛИЯ ИМЯ</t>
  </si>
  <si>
    <t>ганд</t>
  </si>
  <si>
    <t xml:space="preserve">всего </t>
  </si>
  <si>
    <t>средний</t>
  </si>
  <si>
    <t xml:space="preserve">  </t>
  </si>
  <si>
    <t>II Этап Казахстанского Боулинг Тура</t>
  </si>
  <si>
    <t>Зачет</t>
  </si>
  <si>
    <t>за5игр</t>
  </si>
  <si>
    <t>Переигр.худ</t>
  </si>
  <si>
    <t>Группа №1</t>
  </si>
  <si>
    <t>Группа №2</t>
  </si>
  <si>
    <t>Группа №3</t>
  </si>
  <si>
    <t>Группа №4</t>
  </si>
  <si>
    <t>Группа №5</t>
  </si>
  <si>
    <t>Группа №6</t>
  </si>
  <si>
    <t>Группа №7</t>
  </si>
  <si>
    <t>Группа №8</t>
  </si>
  <si>
    <t>Группа №9</t>
  </si>
  <si>
    <t>Группа №11</t>
  </si>
  <si>
    <t>Группа №12</t>
  </si>
  <si>
    <t>A</t>
  </si>
  <si>
    <t xml:space="preserve">Кузнецов Евгений </t>
  </si>
  <si>
    <t xml:space="preserve">Тен Олег </t>
  </si>
  <si>
    <t>Назаралиев Жанат</t>
  </si>
  <si>
    <t>Байболатов Кайрат</t>
  </si>
  <si>
    <t>Кабденов Айбек</t>
  </si>
  <si>
    <t>Сарсен Айбек</t>
  </si>
  <si>
    <t>Аниховский Анатолий</t>
  </si>
  <si>
    <t>Сазонов Юрий</t>
  </si>
  <si>
    <t>Скаков Газиз</t>
  </si>
  <si>
    <t xml:space="preserve">mr.Хен </t>
  </si>
  <si>
    <t>Барманбекова Алима</t>
  </si>
  <si>
    <t>Барманбеков Арман</t>
  </si>
  <si>
    <t>Open</t>
  </si>
  <si>
    <t>Ибрагимов Адик</t>
  </si>
  <si>
    <t xml:space="preserve">Ким Андрей </t>
  </si>
  <si>
    <t>Досмагамбетов Серик</t>
  </si>
  <si>
    <t>Скакова Арай</t>
  </si>
  <si>
    <t xml:space="preserve">Эккель Руслан </t>
  </si>
  <si>
    <t>Арстангалиев Ерлан</t>
  </si>
  <si>
    <t xml:space="preserve">Куспанов Нигмет </t>
  </si>
  <si>
    <t>Байтулаева Ажар</t>
  </si>
  <si>
    <t>Тен Олег</t>
  </si>
  <si>
    <t xml:space="preserve">Дорохов Николай </t>
  </si>
  <si>
    <t>mr. Хён</t>
  </si>
  <si>
    <t>Эккель Руслан</t>
  </si>
  <si>
    <t>Дорохов Николай</t>
  </si>
  <si>
    <t>Рошонок Герман</t>
  </si>
  <si>
    <t>Тилемисов Аманжол</t>
  </si>
  <si>
    <t>Ибрагимоа Адик</t>
  </si>
  <si>
    <t>Тналиев Асылбек</t>
  </si>
  <si>
    <t>Орыньасаров Азамат</t>
  </si>
  <si>
    <t>Кузнецов Артем</t>
  </si>
  <si>
    <t>Тилемисов Аман</t>
  </si>
  <si>
    <t>Куспанов Нигмет</t>
  </si>
  <si>
    <t>Арыстангалиев Ерлан</t>
  </si>
  <si>
    <t>Багитов Саламат</t>
  </si>
  <si>
    <t>Медведев Александр</t>
  </si>
  <si>
    <t>Тналиев Асилбек</t>
  </si>
  <si>
    <t xml:space="preserve">mr.Хён </t>
  </si>
  <si>
    <t>Толебаев Кенжебек</t>
  </si>
  <si>
    <t>Туменбаев Саламат</t>
  </si>
  <si>
    <t>Шокоев Кайырбек</t>
  </si>
  <si>
    <t>Richard Barclay</t>
  </si>
  <si>
    <t>Дорош Ольга</t>
  </si>
  <si>
    <t xml:space="preserve">Багитов Саламат </t>
  </si>
  <si>
    <t xml:space="preserve">Тулебаев Кенжебек </t>
  </si>
  <si>
    <t xml:space="preserve">Шокоев Кайырбек </t>
  </si>
  <si>
    <t>Орынбасаров Азамат</t>
  </si>
  <si>
    <t>Сабыров Баубек</t>
  </si>
  <si>
    <t xml:space="preserve">Вологин Геннадий </t>
  </si>
  <si>
    <t xml:space="preserve">Минулин Олег </t>
  </si>
  <si>
    <t xml:space="preserve">Сазонов Юрий </t>
  </si>
  <si>
    <t xml:space="preserve">Сабыров Баубек </t>
  </si>
  <si>
    <t xml:space="preserve">Досмугамбетов Серик </t>
  </si>
  <si>
    <t xml:space="preserve">Рошонок Герман </t>
  </si>
  <si>
    <t>Shin Jong Hyun</t>
  </si>
  <si>
    <t>Аубекерова Айгуль</t>
  </si>
  <si>
    <t>Рамазанова Салтанат</t>
  </si>
  <si>
    <t>Байболаотов Кайрат</t>
  </si>
  <si>
    <t>Кузнецов Евгений</t>
  </si>
  <si>
    <t>Минулин Олег</t>
  </si>
  <si>
    <t>Тулебаев Кенжебек</t>
  </si>
  <si>
    <t>Мендегалиев Кайрат</t>
  </si>
  <si>
    <t>Ибатоллаулы Жигер</t>
  </si>
  <si>
    <t>Зиреков Дулат</t>
  </si>
  <si>
    <t>Вологин Геннадий</t>
  </si>
  <si>
    <t>Размазанова Салтанат</t>
  </si>
  <si>
    <t>Мендыгалиев Кайрат</t>
  </si>
  <si>
    <t>Ким Андрей</t>
  </si>
  <si>
    <t xml:space="preserve">Дорош Ольга </t>
  </si>
  <si>
    <t>День 12/02</t>
  </si>
  <si>
    <t>День 13/02</t>
  </si>
  <si>
    <t>Десперадо</t>
  </si>
  <si>
    <t xml:space="preserve">Дорошхов Николай </t>
  </si>
  <si>
    <t xml:space="preserve">Richard </t>
  </si>
  <si>
    <t xml:space="preserve">Ибаттолаулы Жигер </t>
  </si>
  <si>
    <t>Общий</t>
  </si>
  <si>
    <t>Дорожка</t>
  </si>
  <si>
    <t>Гандикап</t>
  </si>
  <si>
    <t>Игра</t>
  </si>
  <si>
    <t>Сумма</t>
  </si>
  <si>
    <t>Этап 1</t>
  </si>
  <si>
    <t xml:space="preserve">Победитель </t>
  </si>
  <si>
    <t>Этап 2</t>
  </si>
  <si>
    <t>Этап 3</t>
  </si>
  <si>
    <t>Этап 4</t>
  </si>
  <si>
    <t>Этап 5</t>
  </si>
  <si>
    <t>Этап 6</t>
  </si>
  <si>
    <t>Игра 1</t>
  </si>
  <si>
    <t>Игра 2</t>
  </si>
  <si>
    <t>Final</t>
  </si>
  <si>
    <t>Итоговая зачёт А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</si>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</sst>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Courier New Cyr"/>
      <family val="3"/>
      <charset val="204"/>
    </font>
    <font>
      <b/>
      <sz val="10"/>
      <name val="Courier New Cyr"/>
      <family val="3"/>
      <charset val="204"/>
    </font>
    <font>
      <b/>
      <sz val="16"/>
      <name val="Arial"/>
      <family val="2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0" borderId="4" xfId="0" applyNumberFormat="1" applyFont="1" applyFill="1" applyBorder="1"/>
    <xf numFmtId="4" fontId="1" fillId="0" borderId="4" xfId="0" applyNumberFormat="1" applyFont="1" applyFill="1" applyBorder="1"/>
    <xf numFmtId="0" fontId="1" fillId="0" borderId="0" xfId="0" applyFont="1" applyFill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Border="1"/>
    <xf numFmtId="0" fontId="5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" fontId="1" fillId="0" borderId="3" xfId="0" applyNumberFormat="1" applyFont="1" applyFill="1" applyBorder="1"/>
    <xf numFmtId="4" fontId="1" fillId="0" borderId="3" xfId="0" applyNumberFormat="1" applyFont="1" applyFill="1" applyBorder="1"/>
    <xf numFmtId="0" fontId="1" fillId="0" borderId="9" xfId="0" applyFont="1" applyFill="1" applyBorder="1"/>
    <xf numFmtId="1" fontId="1" fillId="0" borderId="9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1" fontId="1" fillId="3" borderId="4" xfId="0" applyNumberFormat="1" applyFont="1" applyFill="1" applyBorder="1"/>
    <xf numFmtId="4" fontId="1" fillId="3" borderId="4" xfId="0" applyNumberFormat="1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/>
    <xf numFmtId="1" fontId="1" fillId="0" borderId="17" xfId="0" applyNumberFormat="1" applyFont="1" applyFill="1" applyBorder="1"/>
    <xf numFmtId="4" fontId="1" fillId="0" borderId="18" xfId="0" applyNumberFormat="1" applyFont="1" applyFill="1" applyBorder="1"/>
    <xf numFmtId="0" fontId="1" fillId="0" borderId="19" xfId="0" applyFont="1" applyFill="1" applyBorder="1" applyAlignment="1">
      <alignment horizontal="center"/>
    </xf>
    <xf numFmtId="4" fontId="1" fillId="0" borderId="20" xfId="0" applyNumberFormat="1" applyFont="1" applyFill="1" applyBorder="1"/>
    <xf numFmtId="0" fontId="1" fillId="0" borderId="21" xfId="0" applyFont="1" applyFill="1" applyBorder="1" applyAlignment="1">
      <alignment horizontal="center"/>
    </xf>
    <xf numFmtId="4" fontId="1" fillId="0" borderId="25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4" fontId="1" fillId="0" borderId="27" xfId="0" applyNumberFormat="1" applyFont="1" applyFill="1" applyBorder="1"/>
    <xf numFmtId="0" fontId="1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9" xfId="0" applyFill="1" applyBorder="1"/>
    <xf numFmtId="0" fontId="0" fillId="0" borderId="19" xfId="0" applyBorder="1"/>
    <xf numFmtId="0" fontId="0" fillId="0" borderId="20" xfId="0" applyBorder="1"/>
    <xf numFmtId="0" fontId="1" fillId="0" borderId="20" xfId="0" applyFont="1" applyFill="1" applyBorder="1"/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right"/>
    </xf>
    <xf numFmtId="0" fontId="0" fillId="0" borderId="16" xfId="0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/>
    <xf numFmtId="16" fontId="9" fillId="0" borderId="7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8" fillId="2" borderId="6" xfId="0" applyFont="1" applyFill="1" applyBorder="1"/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1104901</xdr:colOff>
      <xdr:row>2</xdr:row>
      <xdr:rowOff>542278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170803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170803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170803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170803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514351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333376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04925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B27" sqref="B27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12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24" t="s">
        <v>5</v>
      </c>
      <c r="L4" s="24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78"/>
      <c r="F5" s="78"/>
      <c r="G5" s="78"/>
      <c r="H5" s="78"/>
      <c r="I5" s="78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25</v>
      </c>
      <c r="C6" s="14" t="s">
        <v>36</v>
      </c>
      <c r="D6" s="14"/>
      <c r="E6" s="14">
        <v>223</v>
      </c>
      <c r="F6" s="14">
        <v>234</v>
      </c>
      <c r="G6" s="14">
        <v>203</v>
      </c>
      <c r="H6" s="14">
        <v>203</v>
      </c>
      <c r="I6" s="14">
        <v>233</v>
      </c>
      <c r="J6" s="14">
        <v>153</v>
      </c>
      <c r="K6" s="15">
        <f>SUM(LARGE(E6:J6,{1,2,3,4,5}))+D6*5</f>
        <v>1096</v>
      </c>
      <c r="L6" s="16">
        <f>AVERAGE(LARGE(E6:J6,{1,2,3,4,5}))</f>
        <v>219.2</v>
      </c>
    </row>
    <row r="7" spans="1:28" s="17" customFormat="1" ht="17.25" customHeight="1" x14ac:dyDescent="0.2">
      <c r="A7" s="13">
        <v>2</v>
      </c>
      <c r="B7" s="14" t="s">
        <v>28</v>
      </c>
      <c r="C7" s="14" t="s">
        <v>36</v>
      </c>
      <c r="D7" s="14"/>
      <c r="E7" s="14">
        <v>211</v>
      </c>
      <c r="F7" s="14">
        <v>256</v>
      </c>
      <c r="G7" s="14">
        <v>193</v>
      </c>
      <c r="H7" s="14">
        <v>191</v>
      </c>
      <c r="I7" s="14">
        <v>223</v>
      </c>
      <c r="J7" s="14">
        <v>169</v>
      </c>
      <c r="K7" s="15">
        <f>SUM(LARGE(E7:J7,{1,2,3,4,5}))+D7*5</f>
        <v>1074</v>
      </c>
      <c r="L7" s="16">
        <f>AVERAGE(LARGE(E7:J7,{1,2,3,4,5}))</f>
        <v>214.8</v>
      </c>
    </row>
    <row r="8" spans="1:28" s="17" customFormat="1" ht="17.25" customHeight="1" x14ac:dyDescent="0.2">
      <c r="A8" s="13">
        <v>3</v>
      </c>
      <c r="B8" s="14" t="s">
        <v>33</v>
      </c>
      <c r="C8" s="14" t="s">
        <v>36</v>
      </c>
      <c r="D8" s="14"/>
      <c r="E8" s="14">
        <v>205</v>
      </c>
      <c r="F8" s="14">
        <v>268</v>
      </c>
      <c r="G8" s="14">
        <v>189</v>
      </c>
      <c r="H8" s="14">
        <v>177</v>
      </c>
      <c r="I8" s="14">
        <v>158</v>
      </c>
      <c r="J8" s="14">
        <v>179</v>
      </c>
      <c r="K8" s="15">
        <f>SUM(LARGE(E8:J8,{1,2,3,4,5}))+D8*5</f>
        <v>1018</v>
      </c>
      <c r="L8" s="16">
        <f>AVERAGE(LARGE(E8:J8,{1,2,3,4,5}))</f>
        <v>203.6</v>
      </c>
    </row>
    <row r="9" spans="1:28" s="17" customFormat="1" ht="17.25" customHeight="1" x14ac:dyDescent="0.2">
      <c r="A9" s="13">
        <v>4</v>
      </c>
      <c r="B9" s="14" t="s">
        <v>35</v>
      </c>
      <c r="C9" s="14" t="s">
        <v>23</v>
      </c>
      <c r="D9" s="14"/>
      <c r="E9" s="14">
        <v>224</v>
      </c>
      <c r="F9" s="14">
        <v>146</v>
      </c>
      <c r="G9" s="14">
        <v>237</v>
      </c>
      <c r="H9" s="14">
        <v>202</v>
      </c>
      <c r="I9" s="14">
        <v>155</v>
      </c>
      <c r="J9" s="14">
        <v>185</v>
      </c>
      <c r="K9" s="15">
        <f>SUM(LARGE(E9:J9,{1,2,3,4,5}))+D9*5</f>
        <v>1003</v>
      </c>
      <c r="L9" s="16">
        <f>AVERAGE(LARGE(E9:J9,{1,2,3,4,5}))</f>
        <v>200.6</v>
      </c>
    </row>
    <row r="10" spans="1:28" s="17" customFormat="1" ht="17.25" customHeight="1" x14ac:dyDescent="0.2">
      <c r="A10" s="13">
        <v>5</v>
      </c>
      <c r="B10" s="14" t="s">
        <v>27</v>
      </c>
      <c r="C10" s="14" t="s">
        <v>36</v>
      </c>
      <c r="D10" s="14"/>
      <c r="E10" s="14">
        <v>201</v>
      </c>
      <c r="F10" s="14">
        <v>180</v>
      </c>
      <c r="G10" s="14">
        <v>236</v>
      </c>
      <c r="H10" s="14">
        <v>173</v>
      </c>
      <c r="I10" s="14">
        <v>184</v>
      </c>
      <c r="J10" s="14">
        <v>186</v>
      </c>
      <c r="K10" s="15">
        <f>SUM(LARGE(E10:J10,{1,2,3,4,5}))+D10*5</f>
        <v>987</v>
      </c>
      <c r="L10" s="16">
        <f>AVERAGE(LARGE(E10:J10,{1,2,3,4,5}))</f>
        <v>197.4</v>
      </c>
    </row>
    <row r="11" spans="1:28" s="17" customFormat="1" ht="17.25" customHeight="1" x14ac:dyDescent="0.2">
      <c r="A11" s="13">
        <v>6</v>
      </c>
      <c r="B11" s="14" t="s">
        <v>26</v>
      </c>
      <c r="C11" s="14" t="s">
        <v>36</v>
      </c>
      <c r="D11" s="14"/>
      <c r="E11" s="14">
        <v>213</v>
      </c>
      <c r="F11" s="14">
        <v>163</v>
      </c>
      <c r="G11" s="14">
        <v>134</v>
      </c>
      <c r="H11" s="14">
        <v>149</v>
      </c>
      <c r="I11" s="14">
        <v>230</v>
      </c>
      <c r="J11" s="14">
        <v>211</v>
      </c>
      <c r="K11" s="15">
        <f>SUM(LARGE(E11:J11,{1,2,3,4,5}))+D11*5</f>
        <v>966</v>
      </c>
      <c r="L11" s="16">
        <f>AVERAGE(LARGE(E11:J11,{1,2,3,4,5}))</f>
        <v>193.2</v>
      </c>
    </row>
    <row r="12" spans="1:28" s="17" customFormat="1" ht="17.25" customHeight="1" x14ac:dyDescent="0.2">
      <c r="A12" s="13">
        <v>7</v>
      </c>
      <c r="B12" s="14" t="s">
        <v>30</v>
      </c>
      <c r="C12" s="14" t="s">
        <v>23</v>
      </c>
      <c r="D12" s="14"/>
      <c r="E12" s="14">
        <v>139</v>
      </c>
      <c r="F12" s="14">
        <v>192</v>
      </c>
      <c r="G12" s="14">
        <v>210</v>
      </c>
      <c r="H12" s="14">
        <v>171</v>
      </c>
      <c r="I12" s="14">
        <v>177</v>
      </c>
      <c r="J12" s="14">
        <v>192</v>
      </c>
      <c r="K12" s="15">
        <f>SUM(LARGE(E12:J12,{1,2,3,4,5}))+D12*5</f>
        <v>942</v>
      </c>
      <c r="L12" s="16">
        <f>AVERAGE(LARGE(E12:J12,{1,2,3,4,5}))</f>
        <v>188.4</v>
      </c>
    </row>
    <row r="13" spans="1:28" s="17" customFormat="1" ht="17.25" customHeight="1" x14ac:dyDescent="0.2">
      <c r="A13" s="13">
        <v>8</v>
      </c>
      <c r="B13" s="14" t="s">
        <v>31</v>
      </c>
      <c r="C13" s="14" t="s">
        <v>36</v>
      </c>
      <c r="D13" s="14"/>
      <c r="E13" s="14">
        <v>148</v>
      </c>
      <c r="F13" s="14">
        <v>160</v>
      </c>
      <c r="G13" s="14">
        <v>182</v>
      </c>
      <c r="H13" s="14">
        <v>227</v>
      </c>
      <c r="I13" s="14">
        <v>224</v>
      </c>
      <c r="J13" s="14"/>
      <c r="K13" s="15">
        <f>SUM(LARGE(E13:J13,{1,2,3,4,5}))+D13*5</f>
        <v>941</v>
      </c>
      <c r="L13" s="16">
        <f>AVERAGE(LARGE(E13:J13,{1,2,3,4,5}))</f>
        <v>188.2</v>
      </c>
    </row>
    <row r="14" spans="1:28" s="17" customFormat="1" ht="17.25" customHeight="1" x14ac:dyDescent="0.2">
      <c r="A14" s="13">
        <v>9</v>
      </c>
      <c r="B14" s="14" t="s">
        <v>24</v>
      </c>
      <c r="C14" s="14" t="s">
        <v>36</v>
      </c>
      <c r="D14" s="14"/>
      <c r="E14" s="14">
        <v>248</v>
      </c>
      <c r="F14" s="14">
        <v>167</v>
      </c>
      <c r="G14" s="14">
        <v>202</v>
      </c>
      <c r="H14" s="14">
        <v>169</v>
      </c>
      <c r="I14" s="14">
        <v>151</v>
      </c>
      <c r="J14" s="14"/>
      <c r="K14" s="15">
        <f>SUM(LARGE(E14:J14,{1,2,3,4,5}))+D14*5</f>
        <v>937</v>
      </c>
      <c r="L14" s="16">
        <f>AVERAGE(LARGE(E14:J14,{1,2,3,4,5}))</f>
        <v>187.4</v>
      </c>
    </row>
    <row r="15" spans="1:28" s="17" customFormat="1" ht="17.25" customHeight="1" x14ac:dyDescent="0.2">
      <c r="A15" s="13">
        <v>10</v>
      </c>
      <c r="B15" s="14" t="s">
        <v>32</v>
      </c>
      <c r="C15" s="14" t="s">
        <v>23</v>
      </c>
      <c r="D15" s="14"/>
      <c r="E15" s="14">
        <v>139</v>
      </c>
      <c r="F15" s="14">
        <v>138</v>
      </c>
      <c r="G15" s="14">
        <v>190</v>
      </c>
      <c r="H15" s="14">
        <v>160</v>
      </c>
      <c r="I15" s="14">
        <v>170</v>
      </c>
      <c r="J15" s="14"/>
      <c r="K15" s="15">
        <f>SUM(LARGE(E15:J15,{1,2,3,4,5}))+D15*5</f>
        <v>797</v>
      </c>
      <c r="L15" s="16">
        <f>AVERAGE(LARGE(E15:J15,{1,2,3,4,5}))</f>
        <v>159.4</v>
      </c>
    </row>
    <row r="16" spans="1:28" s="17" customFormat="1" ht="17.25" customHeight="1" x14ac:dyDescent="0.2">
      <c r="A16" s="13">
        <v>11</v>
      </c>
      <c r="B16" s="14" t="s">
        <v>29</v>
      </c>
      <c r="C16" s="14" t="s">
        <v>36</v>
      </c>
      <c r="D16" s="14"/>
      <c r="E16" s="14">
        <v>156</v>
      </c>
      <c r="F16" s="14">
        <v>112</v>
      </c>
      <c r="G16" s="14">
        <v>195</v>
      </c>
      <c r="H16" s="14">
        <v>169</v>
      </c>
      <c r="I16" s="14">
        <v>164</v>
      </c>
      <c r="J16" s="14"/>
      <c r="K16" s="15">
        <f>SUM(LARGE(E16:J16,{1,2,3,4,5}))+D16*5</f>
        <v>796</v>
      </c>
      <c r="L16" s="16">
        <f>AVERAGE(LARGE(E16:J16,{1,2,3,4,5}))</f>
        <v>159.19999999999999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34</v>
      </c>
      <c r="C17" s="14" t="s">
        <v>23</v>
      </c>
      <c r="D17" s="14">
        <v>8</v>
      </c>
      <c r="E17" s="14">
        <v>166</v>
      </c>
      <c r="F17" s="14">
        <v>156</v>
      </c>
      <c r="G17" s="14">
        <v>131</v>
      </c>
      <c r="H17" s="14">
        <v>136</v>
      </c>
      <c r="I17" s="14">
        <v>150</v>
      </c>
      <c r="J17" s="14"/>
      <c r="K17" s="15">
        <f>SUM(LARGE(E17:J17,{1,2,3,4,5}))+D17*5</f>
        <v>779</v>
      </c>
      <c r="L17" s="16">
        <f>AVERAGE(LARGE(E17:J17,{1,2,3,4,5}))</f>
        <v>147.80000000000001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K17">
    <sortCondition descending="1" ref="K6:K17"/>
  </sortState>
  <mergeCells count="10">
    <mergeCell ref="K3:L3"/>
    <mergeCell ref="I4:I5"/>
    <mergeCell ref="J4:J5"/>
    <mergeCell ref="C4:C5"/>
    <mergeCell ref="B4:B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A4" workbookViewId="0">
      <selection activeCell="N40" sqref="N40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19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73</v>
      </c>
      <c r="C6" s="14"/>
      <c r="D6" s="14"/>
      <c r="E6" s="14">
        <v>229</v>
      </c>
      <c r="F6" s="14">
        <v>199</v>
      </c>
      <c r="G6" s="14">
        <v>222</v>
      </c>
      <c r="H6" s="14">
        <v>236</v>
      </c>
      <c r="I6" s="14">
        <v>214</v>
      </c>
      <c r="J6" s="14">
        <v>238</v>
      </c>
      <c r="K6" s="15">
        <f>SUM(LARGE(E6:J6,{1,2,3,4,5}))+D6*5</f>
        <v>1139</v>
      </c>
      <c r="L6" s="16">
        <f>AVERAGE(LARGE(E6:J6,{1,2,3,4,5}))</f>
        <v>227.8</v>
      </c>
    </row>
    <row r="7" spans="1:28" s="17" customFormat="1" ht="17.25" customHeight="1" x14ac:dyDescent="0.2">
      <c r="A7" s="13">
        <v>2</v>
      </c>
      <c r="B7" s="14" t="s">
        <v>75</v>
      </c>
      <c r="C7" s="14"/>
      <c r="D7" s="14"/>
      <c r="E7" s="14">
        <v>174</v>
      </c>
      <c r="F7" s="14">
        <v>192</v>
      </c>
      <c r="G7" s="14">
        <v>236</v>
      </c>
      <c r="H7" s="14">
        <v>220</v>
      </c>
      <c r="I7" s="14">
        <v>222</v>
      </c>
      <c r="J7" s="14">
        <v>180</v>
      </c>
      <c r="K7" s="15">
        <f>SUM(LARGE(E7:J7,{1,2,3,4,5}))+D7*5</f>
        <v>1050</v>
      </c>
      <c r="L7" s="16">
        <f>AVERAGE(LARGE(E7:J7,{1,2,3,4,5}))</f>
        <v>210</v>
      </c>
    </row>
    <row r="8" spans="1:28" s="17" customFormat="1" ht="17.25" customHeight="1" x14ac:dyDescent="0.2">
      <c r="A8" s="13">
        <v>3</v>
      </c>
      <c r="B8" s="14" t="s">
        <v>53</v>
      </c>
      <c r="C8" s="14"/>
      <c r="D8" s="14"/>
      <c r="E8" s="14">
        <v>198</v>
      </c>
      <c r="F8" s="14">
        <v>201</v>
      </c>
      <c r="G8" s="14">
        <v>150</v>
      </c>
      <c r="H8" s="14">
        <v>213</v>
      </c>
      <c r="I8" s="14">
        <v>248</v>
      </c>
      <c r="J8" s="14">
        <v>180</v>
      </c>
      <c r="K8" s="15">
        <f>SUM(LARGE(E8:J8,{1,2,3,4,5}))+D8*5</f>
        <v>1040</v>
      </c>
      <c r="L8" s="16">
        <f>AVERAGE(LARGE(E8:J8,{1,2,3,4,5}))</f>
        <v>208</v>
      </c>
    </row>
    <row r="9" spans="1:28" s="17" customFormat="1" ht="17.25" customHeight="1" x14ac:dyDescent="0.2">
      <c r="A9" s="13">
        <v>4</v>
      </c>
      <c r="B9" s="14" t="s">
        <v>71</v>
      </c>
      <c r="C9" s="14"/>
      <c r="D9" s="14"/>
      <c r="E9" s="14">
        <v>200</v>
      </c>
      <c r="F9" s="14">
        <v>254</v>
      </c>
      <c r="G9" s="14">
        <v>164</v>
      </c>
      <c r="H9" s="14">
        <v>188</v>
      </c>
      <c r="I9" s="14">
        <v>190</v>
      </c>
      <c r="J9" s="14">
        <v>154</v>
      </c>
      <c r="K9" s="15">
        <f>SUM(LARGE(E9:J9,{1,2,3,4,5}))+D9*5</f>
        <v>996</v>
      </c>
      <c r="L9" s="16">
        <f>AVERAGE(LARGE(E9:J9,{1,2,3,4,5}))</f>
        <v>199.2</v>
      </c>
    </row>
    <row r="10" spans="1:28" s="17" customFormat="1" ht="17.25" customHeight="1" x14ac:dyDescent="0.2">
      <c r="A10" s="13">
        <v>5</v>
      </c>
      <c r="B10" s="14" t="s">
        <v>74</v>
      </c>
      <c r="C10" s="14"/>
      <c r="D10" s="14"/>
      <c r="E10" s="14">
        <v>177</v>
      </c>
      <c r="F10" s="14">
        <v>202</v>
      </c>
      <c r="G10" s="14">
        <v>213</v>
      </c>
      <c r="H10" s="14">
        <v>246</v>
      </c>
      <c r="I10" s="14">
        <v>148</v>
      </c>
      <c r="J10" s="14">
        <v>143</v>
      </c>
      <c r="K10" s="15">
        <f>SUM(LARGE(E10:J10,{1,2,3,4,5}))+D10*5</f>
        <v>986</v>
      </c>
      <c r="L10" s="16">
        <f>AVERAGE(LARGE(E10:J10,{1,2,3,4,5}))</f>
        <v>197.2</v>
      </c>
    </row>
    <row r="11" spans="1:28" s="17" customFormat="1" ht="17.25" customHeight="1" x14ac:dyDescent="0.2">
      <c r="A11" s="13">
        <v>6</v>
      </c>
      <c r="B11" s="14" t="s">
        <v>70</v>
      </c>
      <c r="C11" s="14"/>
      <c r="D11" s="14"/>
      <c r="E11" s="14">
        <v>190</v>
      </c>
      <c r="F11" s="14">
        <v>203</v>
      </c>
      <c r="G11" s="14">
        <v>204</v>
      </c>
      <c r="H11" s="14">
        <v>169</v>
      </c>
      <c r="I11" s="14">
        <v>181</v>
      </c>
      <c r="J11" s="14"/>
      <c r="K11" s="15">
        <f>SUM(LARGE(E11:J11,{1,2,3,4,5}))+D11*5</f>
        <v>947</v>
      </c>
      <c r="L11" s="16">
        <f>AVERAGE(LARGE(E11:J11,{1,2,3,4,5}))</f>
        <v>189.4</v>
      </c>
    </row>
    <row r="12" spans="1:28" s="17" customFormat="1" ht="17.25" customHeight="1" x14ac:dyDescent="0.2">
      <c r="A12" s="13">
        <v>7</v>
      </c>
      <c r="B12" s="14" t="s">
        <v>45</v>
      </c>
      <c r="C12" s="14"/>
      <c r="D12" s="14"/>
      <c r="E12" s="14">
        <v>190</v>
      </c>
      <c r="F12" s="14">
        <v>258</v>
      </c>
      <c r="G12" s="14">
        <v>181</v>
      </c>
      <c r="H12" s="14">
        <v>168</v>
      </c>
      <c r="I12" s="14">
        <v>138</v>
      </c>
      <c r="J12" s="14"/>
      <c r="K12" s="15">
        <f>SUM(LARGE(E12:J12,{1,2,3,4,5}))+D12*5</f>
        <v>935</v>
      </c>
      <c r="L12" s="16">
        <f>AVERAGE(LARGE(E12:J12,{1,2,3,4,5}))</f>
        <v>187</v>
      </c>
    </row>
    <row r="13" spans="1:28" s="17" customFormat="1" ht="17.25" customHeight="1" x14ac:dyDescent="0.2">
      <c r="A13" s="13">
        <v>8</v>
      </c>
      <c r="B13" s="14" t="s">
        <v>46</v>
      </c>
      <c r="C13" s="14"/>
      <c r="D13" s="14"/>
      <c r="E13" s="14">
        <v>147</v>
      </c>
      <c r="F13" s="14">
        <v>158</v>
      </c>
      <c r="G13" s="14">
        <v>241</v>
      </c>
      <c r="H13" s="14">
        <v>190</v>
      </c>
      <c r="I13" s="14">
        <v>190</v>
      </c>
      <c r="J13" s="14">
        <v>156</v>
      </c>
      <c r="K13" s="15">
        <f>SUM(LARGE(E13:J13,{1,2,3,4,5}))+D13*5</f>
        <v>935</v>
      </c>
      <c r="L13" s="16">
        <f>AVERAGE(LARGE(E13:J13,{1,2,3,4,5}))</f>
        <v>187</v>
      </c>
    </row>
    <row r="14" spans="1:28" s="17" customFormat="1" ht="17.25" customHeight="1" x14ac:dyDescent="0.2">
      <c r="A14" s="13">
        <v>9</v>
      </c>
      <c r="B14" s="14" t="s">
        <v>34</v>
      </c>
      <c r="C14" s="14"/>
      <c r="D14" s="14">
        <v>8</v>
      </c>
      <c r="E14" s="14">
        <v>159</v>
      </c>
      <c r="F14" s="14">
        <v>134</v>
      </c>
      <c r="G14" s="14">
        <v>183</v>
      </c>
      <c r="H14" s="14">
        <v>162</v>
      </c>
      <c r="I14" s="14">
        <v>183</v>
      </c>
      <c r="J14" s="14">
        <v>204</v>
      </c>
      <c r="K14" s="15">
        <f>SUM(LARGE(E14:J14,{1,2,3,4,5}))+D14*5</f>
        <v>931</v>
      </c>
      <c r="L14" s="16">
        <f>AVERAGE(LARGE(E14:J14,{1,2,3,4,5}))</f>
        <v>178.2</v>
      </c>
    </row>
    <row r="15" spans="1:28" s="17" customFormat="1" ht="17.25" customHeight="1" x14ac:dyDescent="0.2">
      <c r="A15" s="13">
        <v>10</v>
      </c>
      <c r="B15" s="14" t="s">
        <v>72</v>
      </c>
      <c r="C15" s="14"/>
      <c r="D15" s="14"/>
      <c r="E15" s="14">
        <v>166</v>
      </c>
      <c r="F15" s="14">
        <v>168</v>
      </c>
      <c r="G15" s="14">
        <v>210</v>
      </c>
      <c r="H15" s="14">
        <v>178</v>
      </c>
      <c r="I15" s="14">
        <v>190</v>
      </c>
      <c r="J15" s="14">
        <v>182</v>
      </c>
      <c r="K15" s="15">
        <f>SUM(LARGE(E15:J15,{1,2,3,4,5}))+D15*5</f>
        <v>928</v>
      </c>
      <c r="L15" s="16">
        <f>AVERAGE(LARGE(E15:J15,{1,2,3,4,5}))</f>
        <v>185.6</v>
      </c>
    </row>
    <row r="16" spans="1:28" s="17" customFormat="1" ht="17.25" customHeight="1" x14ac:dyDescent="0.2">
      <c r="A16" s="13">
        <v>11</v>
      </c>
      <c r="B16" s="14" t="s">
        <v>58</v>
      </c>
      <c r="C16" s="14"/>
      <c r="D16" s="14"/>
      <c r="E16" s="14">
        <v>165</v>
      </c>
      <c r="F16" s="14">
        <v>158</v>
      </c>
      <c r="G16" s="14">
        <v>190</v>
      </c>
      <c r="H16" s="14">
        <v>176</v>
      </c>
      <c r="I16" s="14">
        <v>225</v>
      </c>
      <c r="J16" s="14"/>
      <c r="K16" s="15">
        <f>SUM(LARGE(E16:J16,{1,2,3,4,5}))+D16*5</f>
        <v>914</v>
      </c>
      <c r="L16" s="16">
        <f>AVERAGE(LARGE(E16:J16,{1,2,3,4,5}))</f>
        <v>182.8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27</v>
      </c>
      <c r="C17" s="14"/>
      <c r="D17" s="14"/>
      <c r="E17" s="14">
        <v>170</v>
      </c>
      <c r="F17" s="14">
        <v>223</v>
      </c>
      <c r="G17" s="14">
        <v>167</v>
      </c>
      <c r="H17" s="14">
        <v>185</v>
      </c>
      <c r="I17" s="14">
        <v>141</v>
      </c>
      <c r="J17" s="14"/>
      <c r="K17" s="15">
        <f>SUM(LARGE(E17:J17,{1,2,3,4,5}))+D17*5</f>
        <v>886</v>
      </c>
      <c r="L17" s="16">
        <f>AVERAGE(LARGE(E17:J17,{1,2,3,4,5}))</f>
        <v>177.2</v>
      </c>
    </row>
    <row r="18" spans="1:12" s="17" customFormat="1" ht="17.25" customHeight="1" x14ac:dyDescent="0.2">
      <c r="A18" s="13">
        <v>13</v>
      </c>
      <c r="B18" s="14" t="s">
        <v>35</v>
      </c>
      <c r="C18" s="14"/>
      <c r="D18" s="14"/>
      <c r="E18" s="14">
        <v>173</v>
      </c>
      <c r="F18" s="14">
        <v>193</v>
      </c>
      <c r="G18" s="14">
        <v>178</v>
      </c>
      <c r="H18" s="14">
        <v>146</v>
      </c>
      <c r="I18" s="14">
        <v>181</v>
      </c>
      <c r="J18" s="14"/>
      <c r="K18" s="15">
        <f>SUM(LARGE(E18:J18,{1,2,3,4,5}))+D18*5</f>
        <v>871</v>
      </c>
      <c r="L18" s="16">
        <f>AVERAGE(LARGE(E18:J18,{1,2,3,4,5}))</f>
        <v>174.2</v>
      </c>
    </row>
    <row r="19" spans="1:12" s="17" customFormat="1" ht="17.25" customHeight="1" x14ac:dyDescent="0.2">
      <c r="A19" s="13">
        <v>14</v>
      </c>
      <c r="B19" s="14" t="s">
        <v>67</v>
      </c>
      <c r="C19" s="14"/>
      <c r="D19" s="14">
        <v>8</v>
      </c>
      <c r="E19" s="14">
        <v>139</v>
      </c>
      <c r="F19" s="14">
        <v>133</v>
      </c>
      <c r="G19" s="14">
        <v>169</v>
      </c>
      <c r="H19" s="14">
        <v>154</v>
      </c>
      <c r="I19" s="14">
        <v>210</v>
      </c>
      <c r="J19" s="14"/>
      <c r="K19" s="15">
        <f>SUM(LARGE(E19:J19,{1,2,3,4,5}))+D19*5</f>
        <v>845</v>
      </c>
      <c r="L19" s="16">
        <f>AVERAGE(LARGE(E19:J19,{1,2,3,4,5}))</f>
        <v>161</v>
      </c>
    </row>
    <row r="20" spans="1:12" s="17" customFormat="1" ht="17.25" customHeight="1" x14ac:dyDescent="0.2">
      <c r="A20" s="13">
        <v>15</v>
      </c>
      <c r="B20" s="14" t="s">
        <v>69</v>
      </c>
      <c r="C20" s="14"/>
      <c r="D20" s="14"/>
      <c r="E20" s="14">
        <v>157</v>
      </c>
      <c r="F20" s="14">
        <v>170</v>
      </c>
      <c r="G20" s="14">
        <v>164</v>
      </c>
      <c r="H20" s="14">
        <v>202</v>
      </c>
      <c r="I20" s="14">
        <v>146</v>
      </c>
      <c r="J20" s="14"/>
      <c r="K20" s="15">
        <f>SUM(LARGE(E20:J20,{1,2,3,4,5}))+D20*5</f>
        <v>839</v>
      </c>
      <c r="L20" s="16">
        <f>AVERAGE(LARGE(E20:J20,{1,2,3,4,5}))</f>
        <v>167.8</v>
      </c>
    </row>
    <row r="21" spans="1:12" s="17" customFormat="1" ht="17.25" customHeight="1" thickBot="1" x14ac:dyDescent="0.25">
      <c r="A21" s="18">
        <v>16</v>
      </c>
      <c r="B21" s="19" t="s">
        <v>64</v>
      </c>
      <c r="C21" s="19"/>
      <c r="D21" s="19"/>
      <c r="E21" s="19">
        <v>160</v>
      </c>
      <c r="F21" s="19">
        <v>157</v>
      </c>
      <c r="G21" s="19">
        <v>165</v>
      </c>
      <c r="H21" s="19">
        <v>161</v>
      </c>
      <c r="I21" s="19">
        <v>185</v>
      </c>
      <c r="J21" s="19"/>
      <c r="K21" s="15">
        <f>SUM(LARGE(E21:J21,{1,2,3,4,5}))+D21*5</f>
        <v>828</v>
      </c>
      <c r="L21" s="16">
        <f>AVERAGE(LARGE(E21:J21,{1,2,3,4,5}))</f>
        <v>165.6</v>
      </c>
    </row>
    <row r="22" spans="1:12" s="17" customFormat="1" ht="17.25" customHeight="1" thickTop="1" x14ac:dyDescent="0.2">
      <c r="A22" s="20">
        <v>17</v>
      </c>
      <c r="B22" s="21" t="s">
        <v>28</v>
      </c>
      <c r="C22" s="21"/>
      <c r="D22" s="21"/>
      <c r="E22" s="21">
        <v>173</v>
      </c>
      <c r="F22" s="21">
        <v>176</v>
      </c>
      <c r="G22" s="21">
        <v>191</v>
      </c>
      <c r="H22" s="21">
        <v>159</v>
      </c>
      <c r="I22" s="21">
        <v>0</v>
      </c>
      <c r="J22" s="21"/>
      <c r="K22" s="15">
        <f>SUM(LARGE(E22:J22,{1,2,3,4,5}))+D22*5</f>
        <v>699</v>
      </c>
      <c r="L22" s="16">
        <f>AVERAGE(LARGE(E22:J22,{1,2,3,4,5}))</f>
        <v>139.80000000000001</v>
      </c>
    </row>
    <row r="23" spans="1:12" s="17" customFormat="1" ht="17.25" customHeight="1" x14ac:dyDescent="0.2">
      <c r="A23" s="13">
        <v>18</v>
      </c>
      <c r="B23" s="14" t="s">
        <v>37</v>
      </c>
      <c r="C23" s="14"/>
      <c r="D23" s="14"/>
      <c r="E23" s="14">
        <v>168</v>
      </c>
      <c r="F23" s="14">
        <v>129</v>
      </c>
      <c r="G23" s="14">
        <v>123</v>
      </c>
      <c r="H23" s="14">
        <v>166</v>
      </c>
      <c r="I23" s="14">
        <v>0</v>
      </c>
      <c r="J23" s="14"/>
      <c r="K23" s="15">
        <f>SUM(LARGE(E23:J23,{1,2,3,4,5}))+D23*5</f>
        <v>586</v>
      </c>
      <c r="L23" s="16">
        <f>AVERAGE(LARGE(E23:J23,{1,2,3,4,5}))</f>
        <v>117.2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K23">
    <sortCondition descending="1" ref="K6:K23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A3" workbookViewId="0">
      <selection activeCell="N35" sqref="N35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20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78</v>
      </c>
      <c r="C6" s="14"/>
      <c r="D6" s="14"/>
      <c r="E6" s="14">
        <v>178</v>
      </c>
      <c r="F6" s="14">
        <v>179</v>
      </c>
      <c r="G6" s="14">
        <v>214</v>
      </c>
      <c r="H6" s="14">
        <v>233</v>
      </c>
      <c r="I6" s="14">
        <v>196</v>
      </c>
      <c r="J6" s="14"/>
      <c r="K6" s="15">
        <f>SUM(LARGE(E6:J6,{1,2,3,4,5}))+D6*5</f>
        <v>1000</v>
      </c>
      <c r="L6" s="16">
        <f>AVERAGE(LARGE(E6:J6,{1,2,3,4,5}))</f>
        <v>200</v>
      </c>
    </row>
    <row r="7" spans="1:28" s="17" customFormat="1" ht="17.25" customHeight="1" x14ac:dyDescent="0.2">
      <c r="A7" s="13">
        <v>2</v>
      </c>
      <c r="B7" s="14" t="s">
        <v>25</v>
      </c>
      <c r="C7" s="14"/>
      <c r="D7" s="14"/>
      <c r="E7" s="14">
        <v>209</v>
      </c>
      <c r="F7" s="14">
        <v>189</v>
      </c>
      <c r="G7" s="14">
        <v>184</v>
      </c>
      <c r="H7" s="14">
        <v>191</v>
      </c>
      <c r="I7" s="14">
        <v>220</v>
      </c>
      <c r="J7" s="14"/>
      <c r="K7" s="15">
        <f>SUM(LARGE(E7:J7,{1,2,3,4,5}))+D7*5</f>
        <v>993</v>
      </c>
      <c r="L7" s="16">
        <f>AVERAGE(LARGE(E7:J7,{1,2,3,4,5}))</f>
        <v>198.6</v>
      </c>
    </row>
    <row r="8" spans="1:28" s="17" customFormat="1" ht="17.25" customHeight="1" x14ac:dyDescent="0.2">
      <c r="A8" s="13">
        <v>3</v>
      </c>
      <c r="B8" s="14" t="s">
        <v>76</v>
      </c>
      <c r="C8" s="14"/>
      <c r="D8" s="14"/>
      <c r="E8" s="14">
        <v>166</v>
      </c>
      <c r="F8" s="14">
        <v>120</v>
      </c>
      <c r="G8" s="14">
        <v>179</v>
      </c>
      <c r="H8" s="14">
        <v>214</v>
      </c>
      <c r="I8" s="14">
        <v>212</v>
      </c>
      <c r="J8" s="14">
        <v>203</v>
      </c>
      <c r="K8" s="15">
        <f>SUM(LARGE(E8:J8,{1,2,3,4,5}))+D8*5</f>
        <v>974</v>
      </c>
      <c r="L8" s="16">
        <f>AVERAGE(LARGE(E8:J8,{1,2,3,4,5}))</f>
        <v>194.8</v>
      </c>
    </row>
    <row r="9" spans="1:28" s="17" customFormat="1" ht="17.25" customHeight="1" x14ac:dyDescent="0.2">
      <c r="A9" s="13">
        <v>4</v>
      </c>
      <c r="B9" s="14" t="s">
        <v>29</v>
      </c>
      <c r="C9" s="14"/>
      <c r="D9" s="14"/>
      <c r="E9" s="14">
        <v>161</v>
      </c>
      <c r="F9" s="14">
        <v>191</v>
      </c>
      <c r="G9" s="14">
        <v>213</v>
      </c>
      <c r="H9" s="14">
        <v>201</v>
      </c>
      <c r="I9" s="14">
        <v>188</v>
      </c>
      <c r="J9" s="14">
        <v>132</v>
      </c>
      <c r="K9" s="15">
        <f>SUM(LARGE(E9:J9,{1,2,3,4,5}))+D9*5</f>
        <v>954</v>
      </c>
      <c r="L9" s="16">
        <f>AVERAGE(LARGE(E9:J9,{1,2,3,4,5}))</f>
        <v>190.8</v>
      </c>
    </row>
    <row r="10" spans="1:28" s="17" customFormat="1" ht="17.25" customHeight="1" x14ac:dyDescent="0.2">
      <c r="A10" s="13">
        <v>5</v>
      </c>
      <c r="B10" s="14" t="s">
        <v>27</v>
      </c>
      <c r="C10" s="14"/>
      <c r="D10" s="14"/>
      <c r="E10" s="14">
        <v>211</v>
      </c>
      <c r="F10" s="14">
        <v>169</v>
      </c>
      <c r="G10" s="14">
        <v>207</v>
      </c>
      <c r="H10" s="14">
        <v>187</v>
      </c>
      <c r="I10" s="14">
        <v>173</v>
      </c>
      <c r="J10" s="14"/>
      <c r="K10" s="15">
        <f>SUM(LARGE(E10:J10,{1,2,3,4,5}))+D10*5</f>
        <v>947</v>
      </c>
      <c r="L10" s="16">
        <f>AVERAGE(LARGE(E10:J10,{1,2,3,4,5}))</f>
        <v>189.4</v>
      </c>
    </row>
    <row r="11" spans="1:28" s="17" customFormat="1" ht="17.25" customHeight="1" x14ac:dyDescent="0.2">
      <c r="A11" s="13">
        <v>6</v>
      </c>
      <c r="B11" s="14" t="s">
        <v>74</v>
      </c>
      <c r="C11" s="14"/>
      <c r="D11" s="14"/>
      <c r="E11" s="14">
        <v>222</v>
      </c>
      <c r="F11" s="14">
        <v>162</v>
      </c>
      <c r="G11" s="14">
        <v>186</v>
      </c>
      <c r="H11" s="14">
        <v>192</v>
      </c>
      <c r="I11" s="14">
        <v>173</v>
      </c>
      <c r="J11" s="14"/>
      <c r="K11" s="15">
        <f>SUM(LARGE(E11:J11,{1,2,3,4,5}))+D11*5</f>
        <v>935</v>
      </c>
      <c r="L11" s="16">
        <f>AVERAGE(LARGE(E11:J11,{1,2,3,4,5}))</f>
        <v>187</v>
      </c>
    </row>
    <row r="12" spans="1:28" s="17" customFormat="1" ht="17.25" customHeight="1" x14ac:dyDescent="0.2">
      <c r="A12" s="13">
        <v>7</v>
      </c>
      <c r="B12" s="14" t="s">
        <v>77</v>
      </c>
      <c r="C12" s="14"/>
      <c r="D12" s="14"/>
      <c r="E12" s="14">
        <v>154</v>
      </c>
      <c r="F12" s="14">
        <v>206</v>
      </c>
      <c r="G12" s="14">
        <v>169</v>
      </c>
      <c r="H12" s="14">
        <v>193</v>
      </c>
      <c r="I12" s="14">
        <v>192</v>
      </c>
      <c r="J12" s="14">
        <v>174</v>
      </c>
      <c r="K12" s="15">
        <f>SUM(LARGE(E12:J12,{1,2,3,4,5}))+D12*5</f>
        <v>934</v>
      </c>
      <c r="L12" s="16">
        <f>AVERAGE(LARGE(E12:J12,{1,2,3,4,5}))</f>
        <v>186.8</v>
      </c>
    </row>
    <row r="13" spans="1:28" s="17" customFormat="1" ht="17.25" customHeight="1" x14ac:dyDescent="0.2">
      <c r="A13" s="13">
        <v>8</v>
      </c>
      <c r="B13" s="14" t="s">
        <v>43</v>
      </c>
      <c r="C13" s="14"/>
      <c r="D13" s="14"/>
      <c r="E13" s="14">
        <v>174</v>
      </c>
      <c r="F13" s="14">
        <v>184</v>
      </c>
      <c r="G13" s="14">
        <v>165</v>
      </c>
      <c r="H13" s="14">
        <v>182</v>
      </c>
      <c r="I13" s="14">
        <v>181</v>
      </c>
      <c r="J13" s="14"/>
      <c r="K13" s="15">
        <f>SUM(LARGE(E13:J13,{1,2,3,4,5}))+D13*5</f>
        <v>886</v>
      </c>
      <c r="L13" s="16">
        <f>AVERAGE(LARGE(E13:J13,{1,2,3,4,5}))</f>
        <v>177.2</v>
      </c>
    </row>
    <row r="14" spans="1:28" s="17" customFormat="1" ht="17.25" customHeight="1" x14ac:dyDescent="0.2">
      <c r="A14" s="13">
        <v>9</v>
      </c>
      <c r="B14" s="14" t="s">
        <v>26</v>
      </c>
      <c r="C14" s="14"/>
      <c r="D14" s="14"/>
      <c r="E14" s="14">
        <v>146</v>
      </c>
      <c r="F14" s="14">
        <v>194</v>
      </c>
      <c r="G14" s="14">
        <v>222</v>
      </c>
      <c r="H14" s="14">
        <v>167</v>
      </c>
      <c r="I14" s="14">
        <v>136</v>
      </c>
      <c r="J14" s="14"/>
      <c r="K14" s="15">
        <f>SUM(LARGE(E14:J14,{1,2,3,4,5}))+D14*5</f>
        <v>865</v>
      </c>
      <c r="L14" s="16">
        <f>AVERAGE(LARGE(E14:J14,{1,2,3,4,5}))</f>
        <v>173</v>
      </c>
    </row>
    <row r="15" spans="1:28" s="17" customFormat="1" ht="17.25" customHeight="1" x14ac:dyDescent="0.2">
      <c r="A15" s="13">
        <v>10</v>
      </c>
      <c r="B15" s="14" t="s">
        <v>60</v>
      </c>
      <c r="C15" s="14"/>
      <c r="D15" s="14"/>
      <c r="E15" s="14">
        <v>169</v>
      </c>
      <c r="F15" s="14">
        <v>192</v>
      </c>
      <c r="G15" s="14">
        <v>142</v>
      </c>
      <c r="H15" s="14">
        <v>142</v>
      </c>
      <c r="I15" s="14">
        <v>196</v>
      </c>
      <c r="J15" s="14"/>
      <c r="K15" s="15">
        <f>SUM(LARGE(E15:J15,{1,2,3,4,5}))+D15*5</f>
        <v>841</v>
      </c>
      <c r="L15" s="16">
        <f>AVERAGE(LARGE(E15:J15,{1,2,3,4,5}))</f>
        <v>168.2</v>
      </c>
    </row>
    <row r="16" spans="1:28" s="17" customFormat="1" ht="17.25" customHeight="1" x14ac:dyDescent="0.2">
      <c r="A16" s="13">
        <v>11</v>
      </c>
      <c r="B16" s="14" t="s">
        <v>38</v>
      </c>
      <c r="C16" s="14"/>
      <c r="D16" s="14"/>
      <c r="E16" s="14">
        <v>204</v>
      </c>
      <c r="F16" s="14">
        <v>133</v>
      </c>
      <c r="G16" s="14">
        <v>122</v>
      </c>
      <c r="H16" s="14">
        <v>162</v>
      </c>
      <c r="I16" s="14">
        <v>184</v>
      </c>
      <c r="J16" s="14">
        <v>158</v>
      </c>
      <c r="K16" s="15">
        <f>SUM(LARGE(E16:J16,{1,2,3,4,5}))+D16*5</f>
        <v>841</v>
      </c>
      <c r="L16" s="16">
        <f>AVERAGE(LARGE(E16:J16,{1,2,3,4,5}))</f>
        <v>168.2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34</v>
      </c>
      <c r="C17" s="14"/>
      <c r="D17" s="14">
        <v>8</v>
      </c>
      <c r="E17" s="14">
        <v>154</v>
      </c>
      <c r="F17" s="14">
        <v>124</v>
      </c>
      <c r="G17" s="14">
        <v>123</v>
      </c>
      <c r="H17" s="14">
        <v>161</v>
      </c>
      <c r="I17" s="14">
        <v>169</v>
      </c>
      <c r="J17" s="14"/>
      <c r="K17" s="15">
        <f>SUM(LARGE(E17:J17,{1,2,3,4,5}))+D17*5</f>
        <v>771</v>
      </c>
      <c r="L17" s="16">
        <f>AVERAGE(LARGE(E17:J17,{1,2,3,4,5}))</f>
        <v>146.19999999999999</v>
      </c>
    </row>
    <row r="18" spans="1:12" s="17" customFormat="1" ht="17.25" customHeight="1" x14ac:dyDescent="0.2">
      <c r="A18" s="13">
        <v>13</v>
      </c>
      <c r="B18" s="14" t="s">
        <v>35</v>
      </c>
      <c r="C18" s="14"/>
      <c r="D18" s="14"/>
      <c r="E18" s="14">
        <v>161</v>
      </c>
      <c r="F18" s="14">
        <v>144</v>
      </c>
      <c r="G18" s="14">
        <v>131</v>
      </c>
      <c r="H18" s="14">
        <v>145</v>
      </c>
      <c r="I18" s="14">
        <v>181</v>
      </c>
      <c r="J18" s="14"/>
      <c r="K18" s="15">
        <f>SUM(LARGE(E18:J18,{1,2,3,4,5}))+D18*5</f>
        <v>762</v>
      </c>
      <c r="L18" s="16">
        <f>AVERAGE(LARGE(E18:J18,{1,2,3,4,5}))</f>
        <v>152.4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K18">
    <sortCondition descending="1" ref="K6:K18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P21" sqref="P21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22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1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25</v>
      </c>
      <c r="C6" s="14" t="s">
        <v>36</v>
      </c>
      <c r="D6" s="14"/>
      <c r="E6" s="14">
        <v>220</v>
      </c>
      <c r="F6" s="14">
        <v>208</v>
      </c>
      <c r="G6" s="14">
        <v>213</v>
      </c>
      <c r="H6" s="14">
        <v>224</v>
      </c>
      <c r="I6" s="14">
        <v>224</v>
      </c>
      <c r="J6" s="14">
        <v>155</v>
      </c>
      <c r="K6" s="15">
        <f>SUM(LARGE(E6:J6,{1,2,3,4,5}))+D6*5</f>
        <v>1089</v>
      </c>
      <c r="L6" s="16">
        <f>AVERAGE(LARGE(E6:J6,{1,2,3,4,5}))</f>
        <v>217.8</v>
      </c>
    </row>
    <row r="7" spans="1:28" s="17" customFormat="1" ht="17.25" customHeight="1" x14ac:dyDescent="0.2">
      <c r="A7" s="13">
        <v>2</v>
      </c>
      <c r="B7" s="14" t="s">
        <v>83</v>
      </c>
      <c r="C7" s="14" t="s">
        <v>36</v>
      </c>
      <c r="D7" s="14"/>
      <c r="E7" s="14">
        <v>246</v>
      </c>
      <c r="F7" s="14">
        <v>170</v>
      </c>
      <c r="G7" s="14">
        <v>173</v>
      </c>
      <c r="H7" s="14">
        <v>185</v>
      </c>
      <c r="I7" s="14">
        <v>212</v>
      </c>
      <c r="J7" s="14"/>
      <c r="K7" s="15">
        <f>SUM(LARGE(E7:J7,{1,2,3,4,5}))+D7*5</f>
        <v>986</v>
      </c>
      <c r="L7" s="16">
        <f>AVERAGE(LARGE(E7:J7,{1,2,3,4,5}))</f>
        <v>197.2</v>
      </c>
    </row>
    <row r="8" spans="1:28" s="17" customFormat="1" ht="17.25" customHeight="1" x14ac:dyDescent="0.2">
      <c r="A8" s="13">
        <v>3</v>
      </c>
      <c r="B8" s="14" t="s">
        <v>82</v>
      </c>
      <c r="C8" s="14" t="s">
        <v>36</v>
      </c>
      <c r="D8" s="14"/>
      <c r="E8" s="14">
        <v>202</v>
      </c>
      <c r="F8" s="14">
        <v>227</v>
      </c>
      <c r="G8" s="14">
        <v>175</v>
      </c>
      <c r="H8" s="14">
        <v>215</v>
      </c>
      <c r="I8" s="14">
        <v>161</v>
      </c>
      <c r="J8" s="14"/>
      <c r="K8" s="15">
        <f>SUM(LARGE(E8:J8,{1,2,3,4,5}))+D8*5</f>
        <v>980</v>
      </c>
      <c r="L8" s="16">
        <f>AVERAGE(LARGE(E8:J8,{1,2,3,4,5}))</f>
        <v>196</v>
      </c>
    </row>
    <row r="9" spans="1:28" s="17" customFormat="1" ht="17.25" customHeight="1" x14ac:dyDescent="0.2">
      <c r="A9" s="13">
        <v>4</v>
      </c>
      <c r="B9" s="14" t="s">
        <v>31</v>
      </c>
      <c r="C9" s="14" t="s">
        <v>36</v>
      </c>
      <c r="D9" s="14"/>
      <c r="E9" s="14">
        <v>201</v>
      </c>
      <c r="F9" s="14">
        <v>196</v>
      </c>
      <c r="G9" s="14">
        <v>204</v>
      </c>
      <c r="H9" s="14">
        <v>155</v>
      </c>
      <c r="I9" s="14">
        <v>201</v>
      </c>
      <c r="J9" s="14"/>
      <c r="K9" s="15">
        <f>SUM(LARGE(E9:J9,{1,2,3,4,5}))+D9*5</f>
        <v>957</v>
      </c>
      <c r="L9" s="16">
        <f>AVERAGE(LARGE(E9:J9,{1,2,3,4,5}))</f>
        <v>191.4</v>
      </c>
    </row>
    <row r="10" spans="1:28" s="17" customFormat="1" ht="17.25" customHeight="1" x14ac:dyDescent="0.2">
      <c r="A10" s="13">
        <v>5</v>
      </c>
      <c r="B10" s="14" t="s">
        <v>72</v>
      </c>
      <c r="C10" s="14" t="s">
        <v>23</v>
      </c>
      <c r="D10" s="14"/>
      <c r="E10" s="14">
        <v>156</v>
      </c>
      <c r="F10" s="14">
        <v>193</v>
      </c>
      <c r="G10" s="14">
        <v>195</v>
      </c>
      <c r="H10" s="14">
        <v>195</v>
      </c>
      <c r="I10" s="14">
        <v>186</v>
      </c>
      <c r="J10" s="14">
        <v>144</v>
      </c>
      <c r="K10" s="15">
        <f>SUM(LARGE(E10:J10,{1,2,3,4,5}))+D10*5</f>
        <v>925</v>
      </c>
      <c r="L10" s="16">
        <f>AVERAGE(LARGE(E10:J10,{1,2,3,4,5}))</f>
        <v>185</v>
      </c>
    </row>
    <row r="11" spans="1:28" s="17" customFormat="1" ht="17.25" customHeight="1" x14ac:dyDescent="0.2">
      <c r="A11" s="13">
        <v>6</v>
      </c>
      <c r="B11" s="14" t="s">
        <v>50</v>
      </c>
      <c r="C11" s="14" t="s">
        <v>36</v>
      </c>
      <c r="D11" s="14"/>
      <c r="E11" s="14">
        <v>219</v>
      </c>
      <c r="F11" s="14">
        <v>189</v>
      </c>
      <c r="G11" s="14">
        <v>188</v>
      </c>
      <c r="H11" s="14">
        <v>176</v>
      </c>
      <c r="I11" s="14">
        <v>148</v>
      </c>
      <c r="J11" s="14"/>
      <c r="K11" s="15">
        <f>SUM(LARGE(E11:J11,{1,2,3,4,5}))+D11*5</f>
        <v>920</v>
      </c>
      <c r="L11" s="16">
        <f>AVERAGE(LARGE(E11:J11,{1,2,3,4,5}))</f>
        <v>184</v>
      </c>
    </row>
    <row r="12" spans="1:28" s="17" customFormat="1" ht="17.25" customHeight="1" x14ac:dyDescent="0.2">
      <c r="A12" s="13">
        <v>7</v>
      </c>
      <c r="B12" s="14" t="s">
        <v>84</v>
      </c>
      <c r="C12" s="14" t="s">
        <v>36</v>
      </c>
      <c r="D12" s="14"/>
      <c r="E12" s="14">
        <v>204</v>
      </c>
      <c r="F12" s="14">
        <v>169</v>
      </c>
      <c r="G12" s="14">
        <v>206</v>
      </c>
      <c r="H12" s="14">
        <v>134</v>
      </c>
      <c r="I12" s="14">
        <v>170</v>
      </c>
      <c r="J12" s="14"/>
      <c r="K12" s="15">
        <f>SUM(LARGE(E12:J12,{1,2,3,4,5}))+D12*5</f>
        <v>883</v>
      </c>
      <c r="L12" s="16">
        <f>AVERAGE(LARGE(E12:J12,{1,2,3,4,5}))</f>
        <v>176.6</v>
      </c>
    </row>
    <row r="13" spans="1:28" s="17" customFormat="1" ht="17.25" customHeight="1" x14ac:dyDescent="0.2">
      <c r="A13" s="13">
        <v>8</v>
      </c>
      <c r="B13" s="14" t="s">
        <v>60</v>
      </c>
      <c r="C13" s="14" t="s">
        <v>23</v>
      </c>
      <c r="D13" s="14"/>
      <c r="E13" s="14">
        <v>159</v>
      </c>
      <c r="F13" s="14">
        <v>170</v>
      </c>
      <c r="G13" s="14">
        <v>185</v>
      </c>
      <c r="H13" s="14">
        <v>202</v>
      </c>
      <c r="I13" s="14">
        <v>136</v>
      </c>
      <c r="J13" s="14">
        <v>161</v>
      </c>
      <c r="K13" s="15">
        <f>SUM(LARGE(E13:J13,{1,2,3,4,5}))+D13*5</f>
        <v>877</v>
      </c>
      <c r="L13" s="16">
        <f>AVERAGE(LARGE(E13:J13,{1,2,3,4,5}))</f>
        <v>175.4</v>
      </c>
    </row>
    <row r="14" spans="1:28" s="17" customFormat="1" ht="17.25" customHeight="1" x14ac:dyDescent="0.2">
      <c r="A14" s="13">
        <v>9</v>
      </c>
      <c r="B14" s="14" t="s">
        <v>49</v>
      </c>
      <c r="C14" s="14" t="s">
        <v>36</v>
      </c>
      <c r="D14" s="14"/>
      <c r="E14" s="14">
        <v>145</v>
      </c>
      <c r="F14" s="14">
        <v>199</v>
      </c>
      <c r="G14" s="14">
        <v>165</v>
      </c>
      <c r="H14" s="14">
        <v>176</v>
      </c>
      <c r="I14" s="14">
        <v>176</v>
      </c>
      <c r="J14" s="14"/>
      <c r="K14" s="15">
        <f>SUM(LARGE(E14:J14,{1,2,3,4,5}))+D14*5</f>
        <v>861</v>
      </c>
      <c r="L14" s="16">
        <f>AVERAGE(LARGE(E14:J14,{1,2,3,4,5}))</f>
        <v>172.2</v>
      </c>
    </row>
    <row r="15" spans="1:28" s="17" customFormat="1" ht="17.25" customHeight="1" x14ac:dyDescent="0.2">
      <c r="A15" s="13">
        <v>10</v>
      </c>
      <c r="B15" s="14" t="s">
        <v>28</v>
      </c>
      <c r="C15" s="14" t="s">
        <v>36</v>
      </c>
      <c r="D15" s="14"/>
      <c r="E15" s="14">
        <v>191</v>
      </c>
      <c r="F15" s="14">
        <v>168</v>
      </c>
      <c r="G15" s="14">
        <v>163</v>
      </c>
      <c r="H15" s="14">
        <v>158</v>
      </c>
      <c r="I15" s="14">
        <v>172</v>
      </c>
      <c r="J15" s="14"/>
      <c r="K15" s="15">
        <f>SUM(LARGE(E15:J15,{1,2,3,4,5}))+D15*5</f>
        <v>852</v>
      </c>
      <c r="L15" s="16">
        <f>AVERAGE(LARGE(E15:J15,{1,2,3,4,5}))</f>
        <v>170.4</v>
      </c>
    </row>
    <row r="16" spans="1:28" s="17" customFormat="1" ht="17.25" customHeight="1" x14ac:dyDescent="0.2">
      <c r="A16" s="13">
        <v>11</v>
      </c>
      <c r="B16" s="14" t="s">
        <v>81</v>
      </c>
      <c r="C16" s="14" t="s">
        <v>23</v>
      </c>
      <c r="D16" s="14">
        <v>8</v>
      </c>
      <c r="E16" s="14">
        <v>138</v>
      </c>
      <c r="F16" s="14">
        <v>114</v>
      </c>
      <c r="G16" s="14">
        <v>216</v>
      </c>
      <c r="H16" s="14">
        <v>170</v>
      </c>
      <c r="I16" s="14">
        <v>118</v>
      </c>
      <c r="J16" s="14"/>
      <c r="K16" s="15">
        <f>SUM(LARGE(E16:J16,{1,2,3,4,5}))+D16*5</f>
        <v>796</v>
      </c>
      <c r="L16" s="16">
        <f>AVERAGE(LARGE(E16:J16,{1,2,3,4,5}))</f>
        <v>151.19999999999999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80</v>
      </c>
      <c r="C17" s="14" t="s">
        <v>23</v>
      </c>
      <c r="D17" s="14">
        <v>8</v>
      </c>
      <c r="E17" s="14">
        <v>132</v>
      </c>
      <c r="F17" s="14">
        <v>125</v>
      </c>
      <c r="G17" s="14">
        <v>161</v>
      </c>
      <c r="H17" s="14">
        <v>206</v>
      </c>
      <c r="I17" s="14">
        <v>119</v>
      </c>
      <c r="J17" s="14">
        <v>129</v>
      </c>
      <c r="K17" s="15">
        <f>SUM(LARGE(E17:J17,{1,2,3,4,5}))+D17*5</f>
        <v>793</v>
      </c>
      <c r="L17" s="16">
        <f>AVERAGE(LARGE(E17:J17,{1,2,3,4,5}))</f>
        <v>150.6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K17">
    <sortCondition descending="1" ref="K6:K17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activeCell="S33" sqref="S33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21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48</v>
      </c>
      <c r="C6" s="14" t="s">
        <v>36</v>
      </c>
      <c r="D6" s="14"/>
      <c r="E6" s="14">
        <v>218</v>
      </c>
      <c r="F6" s="14">
        <v>245</v>
      </c>
      <c r="G6" s="14">
        <v>196</v>
      </c>
      <c r="H6" s="14">
        <v>212</v>
      </c>
      <c r="I6" s="14">
        <v>181</v>
      </c>
      <c r="J6" s="14">
        <v>203</v>
      </c>
      <c r="K6" s="15">
        <f>SUM(LARGE(E6:J6,{1,2,3,4,5}))+D6*5</f>
        <v>1074</v>
      </c>
      <c r="L6" s="16">
        <f>AVERAGE(LARGE(E6:J6,{1,2,3,4,5}))</f>
        <v>214.8</v>
      </c>
    </row>
    <row r="7" spans="1:28" s="17" customFormat="1" ht="17.25" customHeight="1" x14ac:dyDescent="0.2">
      <c r="A7" s="13">
        <v>2</v>
      </c>
      <c r="B7" s="14" t="s">
        <v>89</v>
      </c>
      <c r="C7" s="14" t="s">
        <v>36</v>
      </c>
      <c r="D7" s="14"/>
      <c r="E7" s="14">
        <v>143</v>
      </c>
      <c r="F7" s="14">
        <v>209</v>
      </c>
      <c r="G7" s="14">
        <v>190</v>
      </c>
      <c r="H7" s="14">
        <v>229</v>
      </c>
      <c r="I7" s="14">
        <v>278</v>
      </c>
      <c r="J7" s="14"/>
      <c r="K7" s="15">
        <f>SUM(LARGE(E7:J7,{1,2,3,4,5}))+D7*5</f>
        <v>1049</v>
      </c>
      <c r="L7" s="16">
        <f>AVERAGE(LARGE(E7:J7,{1,2,3,4,5}))</f>
        <v>209.8</v>
      </c>
    </row>
    <row r="8" spans="1:28" s="17" customFormat="1" ht="17.25" customHeight="1" x14ac:dyDescent="0.2">
      <c r="A8" s="13">
        <v>3</v>
      </c>
      <c r="B8" s="14" t="s">
        <v>53</v>
      </c>
      <c r="C8" s="14" t="s">
        <v>23</v>
      </c>
      <c r="D8" s="14"/>
      <c r="E8" s="14">
        <v>206</v>
      </c>
      <c r="F8" s="14">
        <v>173</v>
      </c>
      <c r="G8" s="14">
        <v>219</v>
      </c>
      <c r="H8" s="14">
        <v>201</v>
      </c>
      <c r="I8" s="14">
        <v>203</v>
      </c>
      <c r="J8" s="14">
        <v>144</v>
      </c>
      <c r="K8" s="15">
        <f>SUM(LARGE(E8:J8,{1,2,3,4,5}))+D8*5</f>
        <v>1002</v>
      </c>
      <c r="L8" s="16">
        <f>AVERAGE(LARGE(E8:J8,{1,2,3,4,5}))</f>
        <v>200.4</v>
      </c>
    </row>
    <row r="9" spans="1:28" s="17" customFormat="1" ht="17.25" customHeight="1" x14ac:dyDescent="0.2">
      <c r="A9" s="13">
        <v>4</v>
      </c>
      <c r="B9" s="14" t="s">
        <v>88</v>
      </c>
      <c r="C9" s="14" t="s">
        <v>23</v>
      </c>
      <c r="D9" s="14"/>
      <c r="E9" s="14">
        <v>215</v>
      </c>
      <c r="F9" s="14">
        <v>157</v>
      </c>
      <c r="G9" s="14">
        <v>211</v>
      </c>
      <c r="H9" s="14">
        <v>152</v>
      </c>
      <c r="I9" s="14">
        <v>191</v>
      </c>
      <c r="J9" s="14">
        <v>208</v>
      </c>
      <c r="K9" s="15">
        <f>SUM(LARGE(E9:J9,{1,2,3,4,5}))+D9*5</f>
        <v>982</v>
      </c>
      <c r="L9" s="16">
        <f>AVERAGE(LARGE(E9:J9,{1,2,3,4,5}))</f>
        <v>196.4</v>
      </c>
    </row>
    <row r="10" spans="1:28" s="17" customFormat="1" ht="17.25" customHeight="1" x14ac:dyDescent="0.2">
      <c r="A10" s="13">
        <v>5</v>
      </c>
      <c r="B10" s="14" t="s">
        <v>72</v>
      </c>
      <c r="C10" s="14" t="s">
        <v>23</v>
      </c>
      <c r="D10" s="14"/>
      <c r="E10" s="14">
        <v>214</v>
      </c>
      <c r="F10" s="14">
        <v>162</v>
      </c>
      <c r="G10" s="14">
        <v>124</v>
      </c>
      <c r="H10" s="14">
        <v>154</v>
      </c>
      <c r="I10" s="14">
        <v>225</v>
      </c>
      <c r="J10" s="14">
        <v>183</v>
      </c>
      <c r="K10" s="15">
        <f>SUM(LARGE(E10:J10,{1,2,3,4,5}))+D10*5</f>
        <v>938</v>
      </c>
      <c r="L10" s="16">
        <f>AVERAGE(LARGE(E10:J10,{1,2,3,4,5}))</f>
        <v>187.6</v>
      </c>
    </row>
    <row r="11" spans="1:28" s="17" customFormat="1" ht="17.25" customHeight="1" x14ac:dyDescent="0.2">
      <c r="A11" s="13">
        <v>6</v>
      </c>
      <c r="B11" s="14" t="s">
        <v>59</v>
      </c>
      <c r="C11" s="14" t="s">
        <v>23</v>
      </c>
      <c r="D11" s="14"/>
      <c r="E11" s="14">
        <v>210</v>
      </c>
      <c r="F11" s="14">
        <v>167</v>
      </c>
      <c r="G11" s="14">
        <v>195</v>
      </c>
      <c r="H11" s="14">
        <v>158</v>
      </c>
      <c r="I11" s="14">
        <v>191</v>
      </c>
      <c r="J11" s="14"/>
      <c r="K11" s="15">
        <f>SUM(LARGE(E11:J11,{1,2,3,4,5}))+D11*5</f>
        <v>921</v>
      </c>
      <c r="L11" s="16">
        <f>AVERAGE(LARGE(E11:J11,{1,2,3,4,5}))</f>
        <v>184.2</v>
      </c>
    </row>
    <row r="12" spans="1:28" s="17" customFormat="1" ht="17.25" customHeight="1" x14ac:dyDescent="0.2">
      <c r="A12" s="13">
        <v>7</v>
      </c>
      <c r="B12" s="14" t="s">
        <v>86</v>
      </c>
      <c r="C12" s="14" t="s">
        <v>36</v>
      </c>
      <c r="D12" s="14"/>
      <c r="E12" s="14">
        <v>147</v>
      </c>
      <c r="F12" s="14">
        <v>154</v>
      </c>
      <c r="G12" s="14">
        <v>182</v>
      </c>
      <c r="H12" s="14">
        <v>180</v>
      </c>
      <c r="I12" s="14">
        <v>191</v>
      </c>
      <c r="J12" s="14">
        <v>211</v>
      </c>
      <c r="K12" s="15">
        <f>SUM(LARGE(E12:J12,{1,2,3,4,5}))+D12*5</f>
        <v>918</v>
      </c>
      <c r="L12" s="16">
        <f>AVERAGE(LARGE(E12:J12,{1,2,3,4,5}))</f>
        <v>183.6</v>
      </c>
    </row>
    <row r="13" spans="1:28" s="17" customFormat="1" ht="17.25" customHeight="1" x14ac:dyDescent="0.2">
      <c r="A13" s="13">
        <v>8</v>
      </c>
      <c r="B13" s="14" t="s">
        <v>27</v>
      </c>
      <c r="C13" s="14" t="s">
        <v>36</v>
      </c>
      <c r="D13" s="14"/>
      <c r="E13" s="14">
        <v>180</v>
      </c>
      <c r="F13" s="14">
        <v>184</v>
      </c>
      <c r="G13" s="14">
        <v>192</v>
      </c>
      <c r="H13" s="14">
        <v>179</v>
      </c>
      <c r="I13" s="14">
        <v>178</v>
      </c>
      <c r="J13" s="14"/>
      <c r="K13" s="15">
        <f>SUM(LARGE(E13:J13,{1,2,3,4,5}))+D13*5</f>
        <v>913</v>
      </c>
      <c r="L13" s="16">
        <f>AVERAGE(LARGE(E13:J13,{1,2,3,4,5}))</f>
        <v>182.6</v>
      </c>
    </row>
    <row r="14" spans="1:28" s="17" customFormat="1" ht="17.25" customHeight="1" x14ac:dyDescent="0.2">
      <c r="A14" s="13">
        <v>9</v>
      </c>
      <c r="B14" s="14" t="s">
        <v>57</v>
      </c>
      <c r="C14" s="14" t="s">
        <v>23</v>
      </c>
      <c r="D14" s="14"/>
      <c r="E14" s="14">
        <v>183</v>
      </c>
      <c r="F14" s="14">
        <v>187</v>
      </c>
      <c r="G14" s="14">
        <v>168</v>
      </c>
      <c r="H14" s="14">
        <v>169</v>
      </c>
      <c r="I14" s="14">
        <v>200</v>
      </c>
      <c r="J14" s="14"/>
      <c r="K14" s="15">
        <f>SUM(LARGE(E14:J14,{1,2,3,4,5}))+D14*5</f>
        <v>907</v>
      </c>
      <c r="L14" s="16">
        <f>AVERAGE(LARGE(E14:J14,{1,2,3,4,5}))</f>
        <v>181.4</v>
      </c>
    </row>
    <row r="15" spans="1:28" s="17" customFormat="1" ht="17.25" customHeight="1" x14ac:dyDescent="0.2">
      <c r="A15" s="13">
        <v>10</v>
      </c>
      <c r="B15" s="14" t="s">
        <v>51</v>
      </c>
      <c r="C15" s="14" t="s">
        <v>36</v>
      </c>
      <c r="D15" s="14"/>
      <c r="E15" s="14">
        <v>194</v>
      </c>
      <c r="F15" s="14">
        <v>181</v>
      </c>
      <c r="G15" s="14">
        <v>192</v>
      </c>
      <c r="H15" s="14">
        <v>170</v>
      </c>
      <c r="I15" s="14">
        <v>166</v>
      </c>
      <c r="J15" s="14"/>
      <c r="K15" s="15">
        <f>SUM(LARGE(E15:J15,{1,2,3,4,5}))+D15*5</f>
        <v>903</v>
      </c>
      <c r="L15" s="16">
        <f>AVERAGE(LARGE(E15:J15,{1,2,3,4,5}))</f>
        <v>180.6</v>
      </c>
    </row>
    <row r="16" spans="1:28" s="17" customFormat="1" ht="17.25" customHeight="1" x14ac:dyDescent="0.2">
      <c r="A16" s="13">
        <v>11</v>
      </c>
      <c r="B16" s="14" t="s">
        <v>50</v>
      </c>
      <c r="C16" s="14" t="s">
        <v>36</v>
      </c>
      <c r="D16" s="14"/>
      <c r="E16" s="14">
        <v>203</v>
      </c>
      <c r="F16" s="14">
        <v>166</v>
      </c>
      <c r="G16" s="14">
        <v>195</v>
      </c>
      <c r="H16" s="14">
        <v>173</v>
      </c>
      <c r="I16" s="14">
        <v>165</v>
      </c>
      <c r="J16" s="14"/>
      <c r="K16" s="15">
        <f>SUM(LARGE(E16:J16,{1,2,3,4,5}))+D16*5</f>
        <v>902</v>
      </c>
      <c r="L16" s="16">
        <f>AVERAGE(LARGE(E16:J16,{1,2,3,4,5}))</f>
        <v>180.4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71</v>
      </c>
      <c r="C17" s="14" t="s">
        <v>23</v>
      </c>
      <c r="D17" s="14"/>
      <c r="E17" s="14">
        <v>176</v>
      </c>
      <c r="F17" s="14">
        <v>150</v>
      </c>
      <c r="G17" s="14">
        <v>202</v>
      </c>
      <c r="H17" s="14">
        <v>153</v>
      </c>
      <c r="I17" s="14">
        <v>210</v>
      </c>
      <c r="J17" s="14"/>
      <c r="K17" s="15">
        <f>SUM(LARGE(E17:J17,{1,2,3,4,5}))+D17*5</f>
        <v>891</v>
      </c>
      <c r="L17" s="16">
        <f>AVERAGE(LARGE(E17:J17,{1,2,3,4,5}))</f>
        <v>178.2</v>
      </c>
    </row>
    <row r="18" spans="1:12" s="17" customFormat="1" ht="17.25" customHeight="1" x14ac:dyDescent="0.2">
      <c r="A18" s="13">
        <v>13</v>
      </c>
      <c r="B18" s="14" t="s">
        <v>29</v>
      </c>
      <c r="C18" s="14" t="s">
        <v>36</v>
      </c>
      <c r="D18" s="14"/>
      <c r="E18" s="14">
        <v>159</v>
      </c>
      <c r="F18" s="14">
        <v>158</v>
      </c>
      <c r="G18" s="14">
        <v>189</v>
      </c>
      <c r="H18" s="14">
        <v>182</v>
      </c>
      <c r="I18" s="14">
        <v>173</v>
      </c>
      <c r="J18" s="14"/>
      <c r="K18" s="15">
        <f>SUM(LARGE(E18:J18,{1,2,3,4,5}))+D18*5</f>
        <v>861</v>
      </c>
      <c r="L18" s="16">
        <f>AVERAGE(LARGE(E18:J18,{1,2,3,4,5}))</f>
        <v>172.2</v>
      </c>
    </row>
    <row r="19" spans="1:12" s="17" customFormat="1" ht="17.25" customHeight="1" x14ac:dyDescent="0.2">
      <c r="A19" s="13">
        <v>14</v>
      </c>
      <c r="B19" s="14" t="s">
        <v>90</v>
      </c>
      <c r="C19" s="14" t="s">
        <v>23</v>
      </c>
      <c r="D19" s="14">
        <v>8</v>
      </c>
      <c r="E19" s="14">
        <v>137</v>
      </c>
      <c r="F19" s="14">
        <v>150</v>
      </c>
      <c r="G19" s="14">
        <v>175</v>
      </c>
      <c r="H19" s="14">
        <v>164</v>
      </c>
      <c r="I19" s="14">
        <v>192</v>
      </c>
      <c r="J19" s="14"/>
      <c r="K19" s="15">
        <f>SUM(LARGE(E19:J19,{1,2,3,4,5}))+D19*5</f>
        <v>858</v>
      </c>
      <c r="L19" s="16">
        <f>AVERAGE(LARGE(E19:J19,{1,2,3,4,5}))</f>
        <v>163.6</v>
      </c>
    </row>
    <row r="20" spans="1:12" s="17" customFormat="1" ht="17.25" customHeight="1" x14ac:dyDescent="0.2">
      <c r="A20" s="13">
        <v>15</v>
      </c>
      <c r="B20" s="14" t="s">
        <v>28</v>
      </c>
      <c r="C20" s="14" t="s">
        <v>36</v>
      </c>
      <c r="D20" s="14"/>
      <c r="E20" s="14">
        <v>127</v>
      </c>
      <c r="F20" s="14">
        <v>202</v>
      </c>
      <c r="G20" s="14">
        <v>188</v>
      </c>
      <c r="H20" s="14">
        <v>178</v>
      </c>
      <c r="I20" s="14">
        <v>155</v>
      </c>
      <c r="J20" s="14"/>
      <c r="K20" s="15">
        <f>SUM(LARGE(E20:J20,{1,2,3,4,5}))+D20*5</f>
        <v>850</v>
      </c>
      <c r="L20" s="16">
        <f>AVERAGE(LARGE(E20:J20,{1,2,3,4,5}))</f>
        <v>170</v>
      </c>
    </row>
    <row r="21" spans="1:12" s="17" customFormat="1" ht="17.25" customHeight="1" thickBot="1" x14ac:dyDescent="0.25">
      <c r="A21" s="13">
        <v>16</v>
      </c>
      <c r="B21" s="14" t="s">
        <v>87</v>
      </c>
      <c r="C21" s="19" t="s">
        <v>23</v>
      </c>
      <c r="D21" s="19"/>
      <c r="E21" s="19">
        <v>189</v>
      </c>
      <c r="F21" s="19">
        <v>179</v>
      </c>
      <c r="G21" s="19">
        <v>142</v>
      </c>
      <c r="H21" s="19">
        <v>168</v>
      </c>
      <c r="I21" s="19">
        <v>161</v>
      </c>
      <c r="J21" s="19"/>
      <c r="K21" s="15">
        <f>SUM(LARGE(E21:J21,{1,2,3,4,5}))+D21*5</f>
        <v>839</v>
      </c>
      <c r="L21" s="16">
        <f>AVERAGE(LARGE(E21:J21,{1,2,3,4,5}))</f>
        <v>167.8</v>
      </c>
    </row>
    <row r="22" spans="1:12" s="17" customFormat="1" ht="17.25" customHeight="1" thickTop="1" thickBot="1" x14ac:dyDescent="0.25">
      <c r="A22" s="13">
        <v>17</v>
      </c>
      <c r="B22" s="19" t="s">
        <v>66</v>
      </c>
      <c r="C22" s="21" t="s">
        <v>36</v>
      </c>
      <c r="D22" s="21"/>
      <c r="E22" s="21">
        <v>181</v>
      </c>
      <c r="F22" s="21">
        <v>134</v>
      </c>
      <c r="G22" s="21">
        <v>149</v>
      </c>
      <c r="H22" s="21">
        <v>139</v>
      </c>
      <c r="I22" s="21">
        <v>144</v>
      </c>
      <c r="J22" s="21"/>
      <c r="K22" s="15">
        <f>SUM(LARGE(E22:J22,{1,2,3,4,5}))+D22*5</f>
        <v>747</v>
      </c>
      <c r="L22" s="16">
        <f>AVERAGE(LARGE(E22:J22,{1,2,3,4,5}))</f>
        <v>149.4</v>
      </c>
    </row>
    <row r="23" spans="1:12" s="17" customFormat="1" ht="17.25" customHeight="1" thickTop="1" x14ac:dyDescent="0.2">
      <c r="A23" s="13">
        <v>18</v>
      </c>
      <c r="B23" s="14" t="s">
        <v>67</v>
      </c>
      <c r="C23" s="14" t="s">
        <v>23</v>
      </c>
      <c r="D23" s="14">
        <v>8</v>
      </c>
      <c r="E23" s="14">
        <v>131</v>
      </c>
      <c r="F23" s="14">
        <v>142</v>
      </c>
      <c r="G23" s="14">
        <v>134</v>
      </c>
      <c r="H23" s="14">
        <v>123</v>
      </c>
      <c r="I23" s="14">
        <v>144</v>
      </c>
      <c r="J23" s="14"/>
      <c r="K23" s="15">
        <f>SUM(LARGE(E23:J23,{1,2,3,4,5}))+D23*5</f>
        <v>714</v>
      </c>
      <c r="L23" s="16">
        <f>AVERAGE(LARGE(E23:J23,{1,2,3,4,5}))</f>
        <v>134.80000000000001</v>
      </c>
    </row>
    <row r="24" spans="1:12" s="17" customFormat="1" ht="17.25" customHeight="1" x14ac:dyDescent="0.2">
      <c r="A24" s="13">
        <v>19</v>
      </c>
      <c r="B24" s="14" t="s">
        <v>58</v>
      </c>
      <c r="C24" s="14" t="s">
        <v>23</v>
      </c>
      <c r="D24" s="14"/>
      <c r="E24" s="14">
        <v>182</v>
      </c>
      <c r="F24" s="14">
        <v>155</v>
      </c>
      <c r="G24" s="14">
        <v>160</v>
      </c>
      <c r="H24" s="14">
        <v>0</v>
      </c>
      <c r="I24" s="14">
        <v>0</v>
      </c>
      <c r="J24" s="14"/>
      <c r="K24" s="15">
        <f>SUM(LARGE(E24:J24,{1,2,3,4,5}))+D24*5</f>
        <v>497</v>
      </c>
      <c r="L24" s="16">
        <f>AVERAGE(LARGE(E24:J24,{1,2,3,4,5}))</f>
        <v>99.4</v>
      </c>
    </row>
    <row r="25" spans="1:12" s="17" customFormat="1" ht="17.25" customHeight="1" x14ac:dyDescent="0.2">
      <c r="A25" s="13">
        <v>20</v>
      </c>
      <c r="B25" s="14" t="s">
        <v>85</v>
      </c>
      <c r="C25" s="14" t="s">
        <v>23</v>
      </c>
      <c r="D25" s="14"/>
      <c r="E25" s="14">
        <v>164</v>
      </c>
      <c r="F25" s="14">
        <v>152</v>
      </c>
      <c r="G25" s="14">
        <v>124</v>
      </c>
      <c r="H25" s="14">
        <v>0</v>
      </c>
      <c r="I25" s="14">
        <v>0</v>
      </c>
      <c r="J25" s="14"/>
      <c r="K25" s="15">
        <f>SUM(LARGE(E25:J25,{1,2,3,4,5}))+D25*5</f>
        <v>440</v>
      </c>
      <c r="L25" s="16">
        <f>AVERAGE(LARGE(E25:J25,{1,2,3,4,5}))</f>
        <v>88</v>
      </c>
    </row>
    <row r="26" spans="1:12" ht="17.25" customHeight="1" x14ac:dyDescent="0.2">
      <c r="A26" s="13">
        <v>22</v>
      </c>
      <c r="B26" s="14"/>
      <c r="C26" s="22"/>
      <c r="D26" s="22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23</v>
      </c>
      <c r="B27" s="14"/>
      <c r="C27" s="22"/>
      <c r="D27" s="14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24</v>
      </c>
      <c r="B28" s="14"/>
      <c r="C28" s="22"/>
      <c r="D28" s="22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25</v>
      </c>
      <c r="B29" s="14"/>
      <c r="C29" s="14"/>
      <c r="D29" s="14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x14ac:dyDescent="0.2">
      <c r="A30" s="13">
        <v>26</v>
      </c>
    </row>
    <row r="31" spans="1:12" x14ac:dyDescent="0.2">
      <c r="A31" s="13">
        <v>27</v>
      </c>
    </row>
  </sheetData>
  <sortState ref="B6:K25">
    <sortCondition descending="1" ref="K6:K25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activeCell="F26" sqref="F26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22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6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48</v>
      </c>
      <c r="C6" s="14"/>
      <c r="D6" s="14"/>
      <c r="E6" s="14">
        <v>247</v>
      </c>
      <c r="F6" s="14">
        <v>168</v>
      </c>
      <c r="G6" s="14">
        <v>225</v>
      </c>
      <c r="H6" s="14">
        <v>172</v>
      </c>
      <c r="I6" s="14">
        <v>239</v>
      </c>
      <c r="J6" s="14">
        <v>172</v>
      </c>
      <c r="K6" s="15">
        <f>SUM(LARGE(E6:J6,{1,2,3,4,5}))+D6*5</f>
        <v>1055</v>
      </c>
      <c r="L6" s="16">
        <f>AVERAGE(LARGE(E6:J6,{1,2,3,4,5}))</f>
        <v>211</v>
      </c>
    </row>
    <row r="7" spans="1:28" s="17" customFormat="1" ht="17.25" customHeight="1" x14ac:dyDescent="0.2">
      <c r="A7" s="13">
        <v>2</v>
      </c>
      <c r="B7" s="14" t="s">
        <v>51</v>
      </c>
      <c r="C7" s="14"/>
      <c r="D7" s="14"/>
      <c r="E7" s="14">
        <v>196</v>
      </c>
      <c r="F7" s="14">
        <v>172</v>
      </c>
      <c r="G7" s="14">
        <v>206</v>
      </c>
      <c r="H7" s="14">
        <v>234</v>
      </c>
      <c r="I7" s="14">
        <v>199</v>
      </c>
      <c r="J7" s="14">
        <v>196</v>
      </c>
      <c r="K7" s="15">
        <f>SUM(LARGE(E7:J7,{1,2,3,4,5}))+D7*5</f>
        <v>1031</v>
      </c>
      <c r="L7" s="16">
        <f>AVERAGE(LARGE(E7:J7,{1,2,3,4,5}))</f>
        <v>206.2</v>
      </c>
    </row>
    <row r="8" spans="1:28" s="17" customFormat="1" ht="17.25" customHeight="1" x14ac:dyDescent="0.2">
      <c r="A8" s="13">
        <v>3</v>
      </c>
      <c r="B8" s="14" t="s">
        <v>58</v>
      </c>
      <c r="C8" s="14"/>
      <c r="D8" s="14"/>
      <c r="E8" s="14">
        <v>155</v>
      </c>
      <c r="F8" s="14">
        <v>226</v>
      </c>
      <c r="G8" s="14">
        <v>195</v>
      </c>
      <c r="H8" s="14">
        <v>171</v>
      </c>
      <c r="I8" s="14">
        <v>178</v>
      </c>
      <c r="J8" s="14">
        <v>204</v>
      </c>
      <c r="K8" s="15">
        <f>SUM(LARGE(E8:J8,{1,2,3,4,5}))+D8*5</f>
        <v>974</v>
      </c>
      <c r="L8" s="16">
        <f>AVERAGE(LARGE(E8:J8,{1,2,3,4,5}))</f>
        <v>194.8</v>
      </c>
    </row>
    <row r="9" spans="1:28" s="17" customFormat="1" ht="17.25" customHeight="1" x14ac:dyDescent="0.2">
      <c r="A9" s="13">
        <v>4</v>
      </c>
      <c r="B9" s="14" t="s">
        <v>93</v>
      </c>
      <c r="C9" s="14"/>
      <c r="D9" s="14">
        <v>8</v>
      </c>
      <c r="E9" s="14">
        <v>168</v>
      </c>
      <c r="F9" s="14">
        <v>162</v>
      </c>
      <c r="G9" s="14">
        <v>147</v>
      </c>
      <c r="H9" s="14">
        <v>238</v>
      </c>
      <c r="I9" s="14">
        <v>180</v>
      </c>
      <c r="J9" s="14">
        <v>155</v>
      </c>
      <c r="K9" s="15">
        <f>SUM(LARGE(E9:J9,{1,2,3,4,5}))+D9*5</f>
        <v>943</v>
      </c>
      <c r="L9" s="16">
        <f>AVERAGE(LARGE(E9:J9,{1,2,3,4,5}))</f>
        <v>180.6</v>
      </c>
    </row>
    <row r="10" spans="1:28" s="17" customFormat="1" ht="17.25" customHeight="1" x14ac:dyDescent="0.2">
      <c r="A10" s="13">
        <v>5</v>
      </c>
      <c r="B10" s="14" t="s">
        <v>28</v>
      </c>
      <c r="C10" s="14"/>
      <c r="D10" s="14"/>
      <c r="E10" s="14">
        <v>158</v>
      </c>
      <c r="F10" s="14">
        <v>194</v>
      </c>
      <c r="G10" s="14">
        <v>199</v>
      </c>
      <c r="H10" s="14">
        <v>167</v>
      </c>
      <c r="I10" s="14">
        <v>208</v>
      </c>
      <c r="J10" s="14"/>
      <c r="K10" s="15">
        <f>SUM(LARGE(E10:J10,{1,2,3,4,5}))+D10*5</f>
        <v>926</v>
      </c>
      <c r="L10" s="16">
        <f>AVERAGE(LARGE(E10:J10,{1,2,3,4,5}))</f>
        <v>185.2</v>
      </c>
    </row>
    <row r="11" spans="1:28" s="17" customFormat="1" ht="17.25" customHeight="1" x14ac:dyDescent="0.2">
      <c r="A11" s="13">
        <v>6</v>
      </c>
      <c r="B11" s="14" t="s">
        <v>87</v>
      </c>
      <c r="C11" s="14"/>
      <c r="D11" s="14"/>
      <c r="E11" s="14">
        <v>213</v>
      </c>
      <c r="F11" s="14">
        <v>191</v>
      </c>
      <c r="G11" s="14">
        <v>140</v>
      </c>
      <c r="H11" s="14">
        <v>156</v>
      </c>
      <c r="I11" s="14">
        <v>181</v>
      </c>
      <c r="J11" s="14">
        <v>169</v>
      </c>
      <c r="K11" s="15">
        <f>SUM(LARGE(E11:J11,{1,2,3,4,5}))+D11*5</f>
        <v>910</v>
      </c>
      <c r="L11" s="16">
        <f>AVERAGE(LARGE(E11:J11,{1,2,3,4,5}))</f>
        <v>182</v>
      </c>
    </row>
    <row r="12" spans="1:28" s="17" customFormat="1" ht="17.25" customHeight="1" x14ac:dyDescent="0.2">
      <c r="A12" s="13">
        <v>7</v>
      </c>
      <c r="B12" s="14" t="s">
        <v>84</v>
      </c>
      <c r="C12" s="14"/>
      <c r="D12" s="14"/>
      <c r="E12" s="14">
        <v>163</v>
      </c>
      <c r="F12" s="14">
        <v>183</v>
      </c>
      <c r="G12" s="14">
        <v>181</v>
      </c>
      <c r="H12" s="14">
        <v>152</v>
      </c>
      <c r="I12" s="14">
        <v>204</v>
      </c>
      <c r="J12" s="14"/>
      <c r="K12" s="15">
        <f>SUM(LARGE(E12:J12,{1,2,3,4,5}))+D12*5</f>
        <v>883</v>
      </c>
      <c r="L12" s="16">
        <f>AVERAGE(LARGE(E12:J12,{1,2,3,4,5}))</f>
        <v>176.6</v>
      </c>
    </row>
    <row r="13" spans="1:28" s="17" customFormat="1" ht="17.25" customHeight="1" x14ac:dyDescent="0.2">
      <c r="A13" s="13">
        <v>8</v>
      </c>
      <c r="B13" s="14" t="s">
        <v>72</v>
      </c>
      <c r="C13" s="14"/>
      <c r="D13" s="14"/>
      <c r="E13" s="14">
        <v>160</v>
      </c>
      <c r="F13" s="14">
        <v>150</v>
      </c>
      <c r="G13" s="14">
        <v>173</v>
      </c>
      <c r="H13" s="14">
        <v>184</v>
      </c>
      <c r="I13" s="14">
        <v>201</v>
      </c>
      <c r="J13" s="14"/>
      <c r="K13" s="15">
        <f>SUM(LARGE(E13:J13,{1,2,3,4,5}))+D13*5</f>
        <v>868</v>
      </c>
      <c r="L13" s="16">
        <f>AVERAGE(LARGE(E13:J13,{1,2,3,4,5}))</f>
        <v>173.6</v>
      </c>
    </row>
    <row r="14" spans="1:28" s="17" customFormat="1" ht="17.25" customHeight="1" x14ac:dyDescent="0.2">
      <c r="A14" s="13">
        <v>9</v>
      </c>
      <c r="B14" s="14" t="s">
        <v>81</v>
      </c>
      <c r="C14" s="14"/>
      <c r="D14" s="14"/>
      <c r="E14" s="14">
        <v>122</v>
      </c>
      <c r="F14" s="14">
        <v>161</v>
      </c>
      <c r="G14" s="14">
        <v>206</v>
      </c>
      <c r="H14" s="14">
        <v>137</v>
      </c>
      <c r="I14" s="14">
        <v>197</v>
      </c>
      <c r="J14" s="14">
        <v>164</v>
      </c>
      <c r="K14" s="15">
        <f>SUM(LARGE(E14:J14,{1,2,3,4,5}))+D14*5</f>
        <v>865</v>
      </c>
      <c r="L14" s="16">
        <f>AVERAGE(LARGE(E14:J14,{1,2,3,4,5}))</f>
        <v>173</v>
      </c>
    </row>
    <row r="15" spans="1:28" s="17" customFormat="1" ht="17.25" customHeight="1" x14ac:dyDescent="0.2">
      <c r="A15" s="13">
        <v>10</v>
      </c>
      <c r="B15" s="14" t="s">
        <v>91</v>
      </c>
      <c r="C15" s="14"/>
      <c r="D15" s="14"/>
      <c r="E15" s="14">
        <v>136</v>
      </c>
      <c r="F15" s="14">
        <v>169</v>
      </c>
      <c r="G15" s="14">
        <v>199</v>
      </c>
      <c r="H15" s="14">
        <v>145</v>
      </c>
      <c r="I15" s="14">
        <v>179</v>
      </c>
      <c r="J15" s="14">
        <v>166</v>
      </c>
      <c r="K15" s="15">
        <f>SUM(LARGE(E15:J15,{1,2,3,4,5}))+D15*5</f>
        <v>858</v>
      </c>
      <c r="L15" s="16">
        <f>AVERAGE(LARGE(E15:J15,{1,2,3,4,5}))</f>
        <v>171.6</v>
      </c>
    </row>
    <row r="16" spans="1:28" s="17" customFormat="1" ht="17.25" customHeight="1" x14ac:dyDescent="0.2">
      <c r="A16" s="13">
        <v>11</v>
      </c>
      <c r="B16" s="14" t="s">
        <v>71</v>
      </c>
      <c r="C16" s="14"/>
      <c r="D16" s="14"/>
      <c r="E16" s="14">
        <v>144</v>
      </c>
      <c r="F16" s="14">
        <v>178</v>
      </c>
      <c r="G16" s="14">
        <v>194</v>
      </c>
      <c r="H16" s="14">
        <v>180</v>
      </c>
      <c r="I16" s="14">
        <v>156</v>
      </c>
      <c r="J16" s="14"/>
      <c r="K16" s="15">
        <f>SUM(LARGE(E16:J16,{1,2,3,4,5}))+D16*5</f>
        <v>852</v>
      </c>
      <c r="L16" s="16">
        <f>AVERAGE(LARGE(E16:J16,{1,2,3,4,5}))</f>
        <v>170.4</v>
      </c>
    </row>
    <row r="17" spans="1:13" s="17" customFormat="1" ht="17.25" customHeight="1" x14ac:dyDescent="0.2">
      <c r="A17" s="13">
        <v>12</v>
      </c>
      <c r="B17" s="14" t="s">
        <v>59</v>
      </c>
      <c r="C17" s="14"/>
      <c r="D17" s="14"/>
      <c r="E17" s="14">
        <v>191</v>
      </c>
      <c r="F17" s="14">
        <v>152</v>
      </c>
      <c r="G17" s="14">
        <v>156</v>
      </c>
      <c r="H17" s="14">
        <v>172</v>
      </c>
      <c r="I17" s="14">
        <v>180</v>
      </c>
      <c r="J17" s="14"/>
      <c r="K17" s="15">
        <f>SUM(LARGE(E17:J17,{1,2,3,4,5}))+D17*5</f>
        <v>851</v>
      </c>
      <c r="L17" s="16">
        <f>AVERAGE(LARGE(E17:J17,{1,2,3,4,5}))</f>
        <v>170.2</v>
      </c>
      <c r="M17" s="17" t="s">
        <v>7</v>
      </c>
    </row>
    <row r="18" spans="1:13" s="17" customFormat="1" ht="17.25" customHeight="1" x14ac:dyDescent="0.2">
      <c r="A18" s="13">
        <v>13</v>
      </c>
      <c r="B18" s="14" t="s">
        <v>57</v>
      </c>
      <c r="C18" s="14"/>
      <c r="D18" s="14"/>
      <c r="E18" s="14">
        <v>164</v>
      </c>
      <c r="F18" s="14">
        <v>144</v>
      </c>
      <c r="G18" s="14">
        <v>180</v>
      </c>
      <c r="H18" s="14">
        <v>156</v>
      </c>
      <c r="I18" s="14">
        <v>183</v>
      </c>
      <c r="J18" s="14"/>
      <c r="K18" s="15">
        <f>SUM(LARGE(E18:J18,{1,2,3,4,5}))+D18*5</f>
        <v>827</v>
      </c>
      <c r="L18" s="16">
        <f>AVERAGE(LARGE(E18:J18,{1,2,3,4,5}))</f>
        <v>165.4</v>
      </c>
    </row>
    <row r="19" spans="1:13" s="17" customFormat="1" ht="17.25" customHeight="1" x14ac:dyDescent="0.2">
      <c r="A19" s="13">
        <v>14</v>
      </c>
      <c r="B19" s="14" t="s">
        <v>44</v>
      </c>
      <c r="C19" s="14"/>
      <c r="D19" s="14">
        <v>8</v>
      </c>
      <c r="E19" s="14">
        <v>143</v>
      </c>
      <c r="F19" s="14">
        <v>179</v>
      </c>
      <c r="G19" s="14">
        <v>158</v>
      </c>
      <c r="H19" s="14">
        <v>156</v>
      </c>
      <c r="I19" s="14">
        <v>130</v>
      </c>
      <c r="J19" s="14"/>
      <c r="K19" s="15">
        <f>SUM(LARGE(E19:J19,{1,2,3,4,5}))+D19*5</f>
        <v>806</v>
      </c>
      <c r="L19" s="16">
        <f>AVERAGE(LARGE(E19:J19,{1,2,3,4,5}))</f>
        <v>153.19999999999999</v>
      </c>
    </row>
    <row r="20" spans="1:13" s="17" customFormat="1" ht="17.25" customHeight="1" x14ac:dyDescent="0.2">
      <c r="A20" s="13">
        <v>15</v>
      </c>
      <c r="B20" s="14" t="s">
        <v>92</v>
      </c>
      <c r="C20" s="14"/>
      <c r="D20" s="14"/>
      <c r="E20" s="14">
        <v>165</v>
      </c>
      <c r="F20" s="14">
        <v>170</v>
      </c>
      <c r="G20" s="14">
        <v>186</v>
      </c>
      <c r="H20" s="14">
        <v>118</v>
      </c>
      <c r="I20" s="14">
        <v>127</v>
      </c>
      <c r="J20" s="14"/>
      <c r="K20" s="15">
        <f>SUM(LARGE(E20:J20,{1,2,3,4,5}))+D20*5</f>
        <v>766</v>
      </c>
      <c r="L20" s="16">
        <f>AVERAGE(LARGE(E20:J20,{1,2,3,4,5}))</f>
        <v>153.19999999999999</v>
      </c>
    </row>
    <row r="21" spans="1:13" s="17" customFormat="1" ht="17.25" customHeight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3" s="17" customFormat="1" ht="17.25" customHeight="1" thickBot="1" x14ac:dyDescent="0.25">
      <c r="A22" s="13">
        <v>17</v>
      </c>
      <c r="B22" s="19"/>
      <c r="C22" s="19"/>
      <c r="D22" s="19"/>
      <c r="E22" s="19"/>
      <c r="F22" s="19"/>
      <c r="G22" s="19"/>
      <c r="H22" s="19"/>
      <c r="I22" s="19"/>
      <c r="J22" s="19"/>
      <c r="K22" s="15" t="e">
        <f>SUM(LARGE(E22:J22,{1,2,3,4,5}))+D22*5</f>
        <v>#NUM!</v>
      </c>
      <c r="L22" s="16" t="e">
        <f>AVERAGE(LARGE(E22:J22,{1,2,3,4,5}))</f>
        <v>#NUM!</v>
      </c>
    </row>
    <row r="23" spans="1:13" s="17" customFormat="1" ht="17.25" customHeight="1" thickTop="1" x14ac:dyDescent="0.2">
      <c r="A23" s="20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15" t="e">
        <f>SUM(LARGE(E23:J23,{1,2,3,4,5}))+D23*5</f>
        <v>#NUM!</v>
      </c>
      <c r="L23" s="16" t="e">
        <f>AVERAGE(LARGE(E23:J23,{1,2,3,4,5}))</f>
        <v>#NUM!</v>
      </c>
    </row>
    <row r="24" spans="1:13" s="17" customFormat="1" ht="17.25" customHeight="1" x14ac:dyDescent="0.2">
      <c r="A24" s="13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3" s="17" customFormat="1" ht="17.25" customHeight="1" x14ac:dyDescent="0.2">
      <c r="A25" s="13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3" s="17" customFormat="1" ht="17.25" customHeight="1" x14ac:dyDescent="0.2">
      <c r="A26" s="13">
        <v>20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3" ht="17.25" customHeight="1" x14ac:dyDescent="0.2">
      <c r="A27" s="13">
        <v>21</v>
      </c>
      <c r="B27" s="14"/>
      <c r="C27" s="14"/>
      <c r="D27" s="14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3" ht="17.25" customHeight="1" x14ac:dyDescent="0.2">
      <c r="A28" s="13">
        <v>22</v>
      </c>
      <c r="B28" s="22"/>
      <c r="C28" s="22"/>
      <c r="D28" s="22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3" ht="17.25" customHeight="1" x14ac:dyDescent="0.2">
      <c r="A29" s="13">
        <v>23</v>
      </c>
      <c r="B29" s="22"/>
      <c r="C29" s="22"/>
      <c r="D29" s="14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3" ht="17.25" customHeight="1" x14ac:dyDescent="0.2">
      <c r="A30" s="13">
        <v>24</v>
      </c>
      <c r="B30" s="22"/>
      <c r="C30" s="22"/>
      <c r="D30" s="22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  <row r="31" spans="1:13" ht="17.25" customHeight="1" x14ac:dyDescent="0.2">
      <c r="A31" s="13">
        <v>25</v>
      </c>
      <c r="B31" s="14"/>
      <c r="C31" s="14"/>
      <c r="D31" s="14"/>
      <c r="E31" s="14"/>
      <c r="F31" s="14"/>
      <c r="G31" s="14"/>
      <c r="H31" s="14"/>
      <c r="I31" s="14"/>
      <c r="J31" s="14"/>
      <c r="K31" s="15" t="e">
        <f>SUM(LARGE(E31:J31,{1,2,3,4,5}))+D31*5</f>
        <v>#NUM!</v>
      </c>
      <c r="L31" s="16" t="e">
        <f>AVERAGE(LARGE(E31:J31,{1,2,3,4,5}))</f>
        <v>#NUM!</v>
      </c>
    </row>
  </sheetData>
  <sortState ref="B6:K20">
    <sortCondition descending="1" ref="K6:K20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B6" sqref="B6:B7"/>
    </sheetView>
  </sheetViews>
  <sheetFormatPr defaultRowHeight="12.75" outlineLevelCol="1" x14ac:dyDescent="0.2"/>
  <cols>
    <col min="1" max="1" width="6.28515625" style="1" customWidth="1"/>
    <col min="2" max="2" width="32.42578125" style="2" customWidth="1"/>
    <col min="3" max="3" width="13.7109375" style="2" customWidth="1"/>
    <col min="4" max="4" width="18.5703125" style="2" customWidth="1"/>
    <col min="5" max="5" width="12.28515625" style="2" customWidth="1" outlineLevel="1"/>
    <col min="6" max="6" width="26.28515625" style="2" customWidth="1"/>
    <col min="7" max="250" width="9.140625" style="2"/>
    <col min="251" max="251" width="6.28515625" style="2" customWidth="1"/>
    <col min="252" max="252" width="23.85546875" style="2" customWidth="1"/>
    <col min="253" max="253" width="5.7109375" style="2" customWidth="1"/>
    <col min="254" max="259" width="5" style="2" customWidth="1"/>
    <col min="260" max="260" width="7" style="2" customWidth="1"/>
    <col min="261" max="261" width="9" style="2" customWidth="1"/>
    <col min="262" max="506" width="9.140625" style="2"/>
    <col min="507" max="507" width="6.28515625" style="2" customWidth="1"/>
    <col min="508" max="508" width="23.85546875" style="2" customWidth="1"/>
    <col min="509" max="509" width="5.7109375" style="2" customWidth="1"/>
    <col min="510" max="515" width="5" style="2" customWidth="1"/>
    <col min="516" max="516" width="7" style="2" customWidth="1"/>
    <col min="517" max="517" width="9" style="2" customWidth="1"/>
    <col min="518" max="762" width="9.140625" style="2"/>
    <col min="763" max="763" width="6.28515625" style="2" customWidth="1"/>
    <col min="764" max="764" width="23.85546875" style="2" customWidth="1"/>
    <col min="765" max="765" width="5.7109375" style="2" customWidth="1"/>
    <col min="766" max="771" width="5" style="2" customWidth="1"/>
    <col min="772" max="772" width="7" style="2" customWidth="1"/>
    <col min="773" max="773" width="9" style="2" customWidth="1"/>
    <col min="774" max="1018" width="9.140625" style="2"/>
    <col min="1019" max="1019" width="6.28515625" style="2" customWidth="1"/>
    <col min="1020" max="1020" width="23.85546875" style="2" customWidth="1"/>
    <col min="1021" max="1021" width="5.7109375" style="2" customWidth="1"/>
    <col min="1022" max="1027" width="5" style="2" customWidth="1"/>
    <col min="1028" max="1028" width="7" style="2" customWidth="1"/>
    <col min="1029" max="1029" width="9" style="2" customWidth="1"/>
    <col min="1030" max="1274" width="9.140625" style="2"/>
    <col min="1275" max="1275" width="6.28515625" style="2" customWidth="1"/>
    <col min="1276" max="1276" width="23.85546875" style="2" customWidth="1"/>
    <col min="1277" max="1277" width="5.7109375" style="2" customWidth="1"/>
    <col min="1278" max="1283" width="5" style="2" customWidth="1"/>
    <col min="1284" max="1284" width="7" style="2" customWidth="1"/>
    <col min="1285" max="1285" width="9" style="2" customWidth="1"/>
    <col min="1286" max="1530" width="9.140625" style="2"/>
    <col min="1531" max="1531" width="6.28515625" style="2" customWidth="1"/>
    <col min="1532" max="1532" width="23.85546875" style="2" customWidth="1"/>
    <col min="1533" max="1533" width="5.7109375" style="2" customWidth="1"/>
    <col min="1534" max="1539" width="5" style="2" customWidth="1"/>
    <col min="1540" max="1540" width="7" style="2" customWidth="1"/>
    <col min="1541" max="1541" width="9" style="2" customWidth="1"/>
    <col min="1542" max="1786" width="9.140625" style="2"/>
    <col min="1787" max="1787" width="6.28515625" style="2" customWidth="1"/>
    <col min="1788" max="1788" width="23.85546875" style="2" customWidth="1"/>
    <col min="1789" max="1789" width="5.7109375" style="2" customWidth="1"/>
    <col min="1790" max="1795" width="5" style="2" customWidth="1"/>
    <col min="1796" max="1796" width="7" style="2" customWidth="1"/>
    <col min="1797" max="1797" width="9" style="2" customWidth="1"/>
    <col min="1798" max="2042" width="9.140625" style="2"/>
    <col min="2043" max="2043" width="6.28515625" style="2" customWidth="1"/>
    <col min="2044" max="2044" width="23.85546875" style="2" customWidth="1"/>
    <col min="2045" max="2045" width="5.7109375" style="2" customWidth="1"/>
    <col min="2046" max="2051" width="5" style="2" customWidth="1"/>
    <col min="2052" max="2052" width="7" style="2" customWidth="1"/>
    <col min="2053" max="2053" width="9" style="2" customWidth="1"/>
    <col min="2054" max="2298" width="9.140625" style="2"/>
    <col min="2299" max="2299" width="6.28515625" style="2" customWidth="1"/>
    <col min="2300" max="2300" width="23.85546875" style="2" customWidth="1"/>
    <col min="2301" max="2301" width="5.7109375" style="2" customWidth="1"/>
    <col min="2302" max="2307" width="5" style="2" customWidth="1"/>
    <col min="2308" max="2308" width="7" style="2" customWidth="1"/>
    <col min="2309" max="2309" width="9" style="2" customWidth="1"/>
    <col min="2310" max="2554" width="9.140625" style="2"/>
    <col min="2555" max="2555" width="6.28515625" style="2" customWidth="1"/>
    <col min="2556" max="2556" width="23.85546875" style="2" customWidth="1"/>
    <col min="2557" max="2557" width="5.7109375" style="2" customWidth="1"/>
    <col min="2558" max="2563" width="5" style="2" customWidth="1"/>
    <col min="2564" max="2564" width="7" style="2" customWidth="1"/>
    <col min="2565" max="2565" width="9" style="2" customWidth="1"/>
    <col min="2566" max="2810" width="9.140625" style="2"/>
    <col min="2811" max="2811" width="6.28515625" style="2" customWidth="1"/>
    <col min="2812" max="2812" width="23.85546875" style="2" customWidth="1"/>
    <col min="2813" max="2813" width="5.7109375" style="2" customWidth="1"/>
    <col min="2814" max="2819" width="5" style="2" customWidth="1"/>
    <col min="2820" max="2820" width="7" style="2" customWidth="1"/>
    <col min="2821" max="2821" width="9" style="2" customWidth="1"/>
    <col min="2822" max="3066" width="9.140625" style="2"/>
    <col min="3067" max="3067" width="6.28515625" style="2" customWidth="1"/>
    <col min="3068" max="3068" width="23.85546875" style="2" customWidth="1"/>
    <col min="3069" max="3069" width="5.7109375" style="2" customWidth="1"/>
    <col min="3070" max="3075" width="5" style="2" customWidth="1"/>
    <col min="3076" max="3076" width="7" style="2" customWidth="1"/>
    <col min="3077" max="3077" width="9" style="2" customWidth="1"/>
    <col min="3078" max="3322" width="9.140625" style="2"/>
    <col min="3323" max="3323" width="6.28515625" style="2" customWidth="1"/>
    <col min="3324" max="3324" width="23.85546875" style="2" customWidth="1"/>
    <col min="3325" max="3325" width="5.7109375" style="2" customWidth="1"/>
    <col min="3326" max="3331" width="5" style="2" customWidth="1"/>
    <col min="3332" max="3332" width="7" style="2" customWidth="1"/>
    <col min="3333" max="3333" width="9" style="2" customWidth="1"/>
    <col min="3334" max="3578" width="9.140625" style="2"/>
    <col min="3579" max="3579" width="6.28515625" style="2" customWidth="1"/>
    <col min="3580" max="3580" width="23.85546875" style="2" customWidth="1"/>
    <col min="3581" max="3581" width="5.7109375" style="2" customWidth="1"/>
    <col min="3582" max="3587" width="5" style="2" customWidth="1"/>
    <col min="3588" max="3588" width="7" style="2" customWidth="1"/>
    <col min="3589" max="3589" width="9" style="2" customWidth="1"/>
    <col min="3590" max="3834" width="9.140625" style="2"/>
    <col min="3835" max="3835" width="6.28515625" style="2" customWidth="1"/>
    <col min="3836" max="3836" width="23.85546875" style="2" customWidth="1"/>
    <col min="3837" max="3837" width="5.7109375" style="2" customWidth="1"/>
    <col min="3838" max="3843" width="5" style="2" customWidth="1"/>
    <col min="3844" max="3844" width="7" style="2" customWidth="1"/>
    <col min="3845" max="3845" width="9" style="2" customWidth="1"/>
    <col min="3846" max="4090" width="9.140625" style="2"/>
    <col min="4091" max="4091" width="6.28515625" style="2" customWidth="1"/>
    <col min="4092" max="4092" width="23.85546875" style="2" customWidth="1"/>
    <col min="4093" max="4093" width="5.7109375" style="2" customWidth="1"/>
    <col min="4094" max="4099" width="5" style="2" customWidth="1"/>
    <col min="4100" max="4100" width="7" style="2" customWidth="1"/>
    <col min="4101" max="4101" width="9" style="2" customWidth="1"/>
    <col min="4102" max="4346" width="9.140625" style="2"/>
    <col min="4347" max="4347" width="6.28515625" style="2" customWidth="1"/>
    <col min="4348" max="4348" width="23.85546875" style="2" customWidth="1"/>
    <col min="4349" max="4349" width="5.7109375" style="2" customWidth="1"/>
    <col min="4350" max="4355" width="5" style="2" customWidth="1"/>
    <col min="4356" max="4356" width="7" style="2" customWidth="1"/>
    <col min="4357" max="4357" width="9" style="2" customWidth="1"/>
    <col min="4358" max="4602" width="9.140625" style="2"/>
    <col min="4603" max="4603" width="6.28515625" style="2" customWidth="1"/>
    <col min="4604" max="4604" width="23.85546875" style="2" customWidth="1"/>
    <col min="4605" max="4605" width="5.7109375" style="2" customWidth="1"/>
    <col min="4606" max="4611" width="5" style="2" customWidth="1"/>
    <col min="4612" max="4612" width="7" style="2" customWidth="1"/>
    <col min="4613" max="4613" width="9" style="2" customWidth="1"/>
    <col min="4614" max="4858" width="9.140625" style="2"/>
    <col min="4859" max="4859" width="6.28515625" style="2" customWidth="1"/>
    <col min="4860" max="4860" width="23.85546875" style="2" customWidth="1"/>
    <col min="4861" max="4861" width="5.7109375" style="2" customWidth="1"/>
    <col min="4862" max="4867" width="5" style="2" customWidth="1"/>
    <col min="4868" max="4868" width="7" style="2" customWidth="1"/>
    <col min="4869" max="4869" width="9" style="2" customWidth="1"/>
    <col min="4870" max="5114" width="9.140625" style="2"/>
    <col min="5115" max="5115" width="6.28515625" style="2" customWidth="1"/>
    <col min="5116" max="5116" width="23.85546875" style="2" customWidth="1"/>
    <col min="5117" max="5117" width="5.7109375" style="2" customWidth="1"/>
    <col min="5118" max="5123" width="5" style="2" customWidth="1"/>
    <col min="5124" max="5124" width="7" style="2" customWidth="1"/>
    <col min="5125" max="5125" width="9" style="2" customWidth="1"/>
    <col min="5126" max="5370" width="9.140625" style="2"/>
    <col min="5371" max="5371" width="6.28515625" style="2" customWidth="1"/>
    <col min="5372" max="5372" width="23.85546875" style="2" customWidth="1"/>
    <col min="5373" max="5373" width="5.7109375" style="2" customWidth="1"/>
    <col min="5374" max="5379" width="5" style="2" customWidth="1"/>
    <col min="5380" max="5380" width="7" style="2" customWidth="1"/>
    <col min="5381" max="5381" width="9" style="2" customWidth="1"/>
    <col min="5382" max="5626" width="9.140625" style="2"/>
    <col min="5627" max="5627" width="6.28515625" style="2" customWidth="1"/>
    <col min="5628" max="5628" width="23.85546875" style="2" customWidth="1"/>
    <col min="5629" max="5629" width="5.7109375" style="2" customWidth="1"/>
    <col min="5630" max="5635" width="5" style="2" customWidth="1"/>
    <col min="5636" max="5636" width="7" style="2" customWidth="1"/>
    <col min="5637" max="5637" width="9" style="2" customWidth="1"/>
    <col min="5638" max="5882" width="9.140625" style="2"/>
    <col min="5883" max="5883" width="6.28515625" style="2" customWidth="1"/>
    <col min="5884" max="5884" width="23.85546875" style="2" customWidth="1"/>
    <col min="5885" max="5885" width="5.7109375" style="2" customWidth="1"/>
    <col min="5886" max="5891" width="5" style="2" customWidth="1"/>
    <col min="5892" max="5892" width="7" style="2" customWidth="1"/>
    <col min="5893" max="5893" width="9" style="2" customWidth="1"/>
    <col min="5894" max="6138" width="9.140625" style="2"/>
    <col min="6139" max="6139" width="6.28515625" style="2" customWidth="1"/>
    <col min="6140" max="6140" width="23.85546875" style="2" customWidth="1"/>
    <col min="6141" max="6141" width="5.7109375" style="2" customWidth="1"/>
    <col min="6142" max="6147" width="5" style="2" customWidth="1"/>
    <col min="6148" max="6148" width="7" style="2" customWidth="1"/>
    <col min="6149" max="6149" width="9" style="2" customWidth="1"/>
    <col min="6150" max="6394" width="9.140625" style="2"/>
    <col min="6395" max="6395" width="6.28515625" style="2" customWidth="1"/>
    <col min="6396" max="6396" width="23.85546875" style="2" customWidth="1"/>
    <col min="6397" max="6397" width="5.7109375" style="2" customWidth="1"/>
    <col min="6398" max="6403" width="5" style="2" customWidth="1"/>
    <col min="6404" max="6404" width="7" style="2" customWidth="1"/>
    <col min="6405" max="6405" width="9" style="2" customWidth="1"/>
    <col min="6406" max="6650" width="9.140625" style="2"/>
    <col min="6651" max="6651" width="6.28515625" style="2" customWidth="1"/>
    <col min="6652" max="6652" width="23.85546875" style="2" customWidth="1"/>
    <col min="6653" max="6653" width="5.7109375" style="2" customWidth="1"/>
    <col min="6654" max="6659" width="5" style="2" customWidth="1"/>
    <col min="6660" max="6660" width="7" style="2" customWidth="1"/>
    <col min="6661" max="6661" width="9" style="2" customWidth="1"/>
    <col min="6662" max="6906" width="9.140625" style="2"/>
    <col min="6907" max="6907" width="6.28515625" style="2" customWidth="1"/>
    <col min="6908" max="6908" width="23.85546875" style="2" customWidth="1"/>
    <col min="6909" max="6909" width="5.7109375" style="2" customWidth="1"/>
    <col min="6910" max="6915" width="5" style="2" customWidth="1"/>
    <col min="6916" max="6916" width="7" style="2" customWidth="1"/>
    <col min="6917" max="6917" width="9" style="2" customWidth="1"/>
    <col min="6918" max="7162" width="9.140625" style="2"/>
    <col min="7163" max="7163" width="6.28515625" style="2" customWidth="1"/>
    <col min="7164" max="7164" width="23.85546875" style="2" customWidth="1"/>
    <col min="7165" max="7165" width="5.7109375" style="2" customWidth="1"/>
    <col min="7166" max="7171" width="5" style="2" customWidth="1"/>
    <col min="7172" max="7172" width="7" style="2" customWidth="1"/>
    <col min="7173" max="7173" width="9" style="2" customWidth="1"/>
    <col min="7174" max="7418" width="9.140625" style="2"/>
    <col min="7419" max="7419" width="6.28515625" style="2" customWidth="1"/>
    <col min="7420" max="7420" width="23.85546875" style="2" customWidth="1"/>
    <col min="7421" max="7421" width="5.7109375" style="2" customWidth="1"/>
    <col min="7422" max="7427" width="5" style="2" customWidth="1"/>
    <col min="7428" max="7428" width="7" style="2" customWidth="1"/>
    <col min="7429" max="7429" width="9" style="2" customWidth="1"/>
    <col min="7430" max="7674" width="9.140625" style="2"/>
    <col min="7675" max="7675" width="6.28515625" style="2" customWidth="1"/>
    <col min="7676" max="7676" width="23.85546875" style="2" customWidth="1"/>
    <col min="7677" max="7677" width="5.7109375" style="2" customWidth="1"/>
    <col min="7678" max="7683" width="5" style="2" customWidth="1"/>
    <col min="7684" max="7684" width="7" style="2" customWidth="1"/>
    <col min="7685" max="7685" width="9" style="2" customWidth="1"/>
    <col min="7686" max="7930" width="9.140625" style="2"/>
    <col min="7931" max="7931" width="6.28515625" style="2" customWidth="1"/>
    <col min="7932" max="7932" width="23.85546875" style="2" customWidth="1"/>
    <col min="7933" max="7933" width="5.7109375" style="2" customWidth="1"/>
    <col min="7934" max="7939" width="5" style="2" customWidth="1"/>
    <col min="7940" max="7940" width="7" style="2" customWidth="1"/>
    <col min="7941" max="7941" width="9" style="2" customWidth="1"/>
    <col min="7942" max="8186" width="9.140625" style="2"/>
    <col min="8187" max="8187" width="6.28515625" style="2" customWidth="1"/>
    <col min="8188" max="8188" width="23.85546875" style="2" customWidth="1"/>
    <col min="8189" max="8189" width="5.7109375" style="2" customWidth="1"/>
    <col min="8190" max="8195" width="5" style="2" customWidth="1"/>
    <col min="8196" max="8196" width="7" style="2" customWidth="1"/>
    <col min="8197" max="8197" width="9" style="2" customWidth="1"/>
    <col min="8198" max="8442" width="9.140625" style="2"/>
    <col min="8443" max="8443" width="6.28515625" style="2" customWidth="1"/>
    <col min="8444" max="8444" width="23.85546875" style="2" customWidth="1"/>
    <col min="8445" max="8445" width="5.7109375" style="2" customWidth="1"/>
    <col min="8446" max="8451" width="5" style="2" customWidth="1"/>
    <col min="8452" max="8452" width="7" style="2" customWidth="1"/>
    <col min="8453" max="8453" width="9" style="2" customWidth="1"/>
    <col min="8454" max="8698" width="9.140625" style="2"/>
    <col min="8699" max="8699" width="6.28515625" style="2" customWidth="1"/>
    <col min="8700" max="8700" width="23.85546875" style="2" customWidth="1"/>
    <col min="8701" max="8701" width="5.7109375" style="2" customWidth="1"/>
    <col min="8702" max="8707" width="5" style="2" customWidth="1"/>
    <col min="8708" max="8708" width="7" style="2" customWidth="1"/>
    <col min="8709" max="8709" width="9" style="2" customWidth="1"/>
    <col min="8710" max="8954" width="9.140625" style="2"/>
    <col min="8955" max="8955" width="6.28515625" style="2" customWidth="1"/>
    <col min="8956" max="8956" width="23.85546875" style="2" customWidth="1"/>
    <col min="8957" max="8957" width="5.7109375" style="2" customWidth="1"/>
    <col min="8958" max="8963" width="5" style="2" customWidth="1"/>
    <col min="8964" max="8964" width="7" style="2" customWidth="1"/>
    <col min="8965" max="8965" width="9" style="2" customWidth="1"/>
    <col min="8966" max="9210" width="9.140625" style="2"/>
    <col min="9211" max="9211" width="6.28515625" style="2" customWidth="1"/>
    <col min="9212" max="9212" width="23.85546875" style="2" customWidth="1"/>
    <col min="9213" max="9213" width="5.7109375" style="2" customWidth="1"/>
    <col min="9214" max="9219" width="5" style="2" customWidth="1"/>
    <col min="9220" max="9220" width="7" style="2" customWidth="1"/>
    <col min="9221" max="9221" width="9" style="2" customWidth="1"/>
    <col min="9222" max="9466" width="9.140625" style="2"/>
    <col min="9467" max="9467" width="6.28515625" style="2" customWidth="1"/>
    <col min="9468" max="9468" width="23.85546875" style="2" customWidth="1"/>
    <col min="9469" max="9469" width="5.7109375" style="2" customWidth="1"/>
    <col min="9470" max="9475" width="5" style="2" customWidth="1"/>
    <col min="9476" max="9476" width="7" style="2" customWidth="1"/>
    <col min="9477" max="9477" width="9" style="2" customWidth="1"/>
    <col min="9478" max="9722" width="9.140625" style="2"/>
    <col min="9723" max="9723" width="6.28515625" style="2" customWidth="1"/>
    <col min="9724" max="9724" width="23.85546875" style="2" customWidth="1"/>
    <col min="9725" max="9725" width="5.7109375" style="2" customWidth="1"/>
    <col min="9726" max="9731" width="5" style="2" customWidth="1"/>
    <col min="9732" max="9732" width="7" style="2" customWidth="1"/>
    <col min="9733" max="9733" width="9" style="2" customWidth="1"/>
    <col min="9734" max="9978" width="9.140625" style="2"/>
    <col min="9979" max="9979" width="6.28515625" style="2" customWidth="1"/>
    <col min="9980" max="9980" width="23.85546875" style="2" customWidth="1"/>
    <col min="9981" max="9981" width="5.7109375" style="2" customWidth="1"/>
    <col min="9982" max="9987" width="5" style="2" customWidth="1"/>
    <col min="9988" max="9988" width="7" style="2" customWidth="1"/>
    <col min="9989" max="9989" width="9" style="2" customWidth="1"/>
    <col min="9990" max="10234" width="9.140625" style="2"/>
    <col min="10235" max="10235" width="6.28515625" style="2" customWidth="1"/>
    <col min="10236" max="10236" width="23.85546875" style="2" customWidth="1"/>
    <col min="10237" max="10237" width="5.7109375" style="2" customWidth="1"/>
    <col min="10238" max="10243" width="5" style="2" customWidth="1"/>
    <col min="10244" max="10244" width="7" style="2" customWidth="1"/>
    <col min="10245" max="10245" width="9" style="2" customWidth="1"/>
    <col min="10246" max="10490" width="9.140625" style="2"/>
    <col min="10491" max="10491" width="6.28515625" style="2" customWidth="1"/>
    <col min="10492" max="10492" width="23.85546875" style="2" customWidth="1"/>
    <col min="10493" max="10493" width="5.7109375" style="2" customWidth="1"/>
    <col min="10494" max="10499" width="5" style="2" customWidth="1"/>
    <col min="10500" max="10500" width="7" style="2" customWidth="1"/>
    <col min="10501" max="10501" width="9" style="2" customWidth="1"/>
    <col min="10502" max="10746" width="9.140625" style="2"/>
    <col min="10747" max="10747" width="6.28515625" style="2" customWidth="1"/>
    <col min="10748" max="10748" width="23.85546875" style="2" customWidth="1"/>
    <col min="10749" max="10749" width="5.7109375" style="2" customWidth="1"/>
    <col min="10750" max="10755" width="5" style="2" customWidth="1"/>
    <col min="10756" max="10756" width="7" style="2" customWidth="1"/>
    <col min="10757" max="10757" width="9" style="2" customWidth="1"/>
    <col min="10758" max="11002" width="9.140625" style="2"/>
    <col min="11003" max="11003" width="6.28515625" style="2" customWidth="1"/>
    <col min="11004" max="11004" width="23.85546875" style="2" customWidth="1"/>
    <col min="11005" max="11005" width="5.7109375" style="2" customWidth="1"/>
    <col min="11006" max="11011" width="5" style="2" customWidth="1"/>
    <col min="11012" max="11012" width="7" style="2" customWidth="1"/>
    <col min="11013" max="11013" width="9" style="2" customWidth="1"/>
    <col min="11014" max="11258" width="9.140625" style="2"/>
    <col min="11259" max="11259" width="6.28515625" style="2" customWidth="1"/>
    <col min="11260" max="11260" width="23.85546875" style="2" customWidth="1"/>
    <col min="11261" max="11261" width="5.7109375" style="2" customWidth="1"/>
    <col min="11262" max="11267" width="5" style="2" customWidth="1"/>
    <col min="11268" max="11268" width="7" style="2" customWidth="1"/>
    <col min="11269" max="11269" width="9" style="2" customWidth="1"/>
    <col min="11270" max="11514" width="9.140625" style="2"/>
    <col min="11515" max="11515" width="6.28515625" style="2" customWidth="1"/>
    <col min="11516" max="11516" width="23.85546875" style="2" customWidth="1"/>
    <col min="11517" max="11517" width="5.7109375" style="2" customWidth="1"/>
    <col min="11518" max="11523" width="5" style="2" customWidth="1"/>
    <col min="11524" max="11524" width="7" style="2" customWidth="1"/>
    <col min="11525" max="11525" width="9" style="2" customWidth="1"/>
    <col min="11526" max="11770" width="9.140625" style="2"/>
    <col min="11771" max="11771" width="6.28515625" style="2" customWidth="1"/>
    <col min="11772" max="11772" width="23.85546875" style="2" customWidth="1"/>
    <col min="11773" max="11773" width="5.7109375" style="2" customWidth="1"/>
    <col min="11774" max="11779" width="5" style="2" customWidth="1"/>
    <col min="11780" max="11780" width="7" style="2" customWidth="1"/>
    <col min="11781" max="11781" width="9" style="2" customWidth="1"/>
    <col min="11782" max="12026" width="9.140625" style="2"/>
    <col min="12027" max="12027" width="6.28515625" style="2" customWidth="1"/>
    <col min="12028" max="12028" width="23.85546875" style="2" customWidth="1"/>
    <col min="12029" max="12029" width="5.7109375" style="2" customWidth="1"/>
    <col min="12030" max="12035" width="5" style="2" customWidth="1"/>
    <col min="12036" max="12036" width="7" style="2" customWidth="1"/>
    <col min="12037" max="12037" width="9" style="2" customWidth="1"/>
    <col min="12038" max="12282" width="9.140625" style="2"/>
    <col min="12283" max="12283" width="6.28515625" style="2" customWidth="1"/>
    <col min="12284" max="12284" width="23.85546875" style="2" customWidth="1"/>
    <col min="12285" max="12285" width="5.7109375" style="2" customWidth="1"/>
    <col min="12286" max="12291" width="5" style="2" customWidth="1"/>
    <col min="12292" max="12292" width="7" style="2" customWidth="1"/>
    <col min="12293" max="12293" width="9" style="2" customWidth="1"/>
    <col min="12294" max="12538" width="9.140625" style="2"/>
    <col min="12539" max="12539" width="6.28515625" style="2" customWidth="1"/>
    <col min="12540" max="12540" width="23.85546875" style="2" customWidth="1"/>
    <col min="12541" max="12541" width="5.7109375" style="2" customWidth="1"/>
    <col min="12542" max="12547" width="5" style="2" customWidth="1"/>
    <col min="12548" max="12548" width="7" style="2" customWidth="1"/>
    <col min="12549" max="12549" width="9" style="2" customWidth="1"/>
    <col min="12550" max="12794" width="9.140625" style="2"/>
    <col min="12795" max="12795" width="6.28515625" style="2" customWidth="1"/>
    <col min="12796" max="12796" width="23.85546875" style="2" customWidth="1"/>
    <col min="12797" max="12797" width="5.7109375" style="2" customWidth="1"/>
    <col min="12798" max="12803" width="5" style="2" customWidth="1"/>
    <col min="12804" max="12804" width="7" style="2" customWidth="1"/>
    <col min="12805" max="12805" width="9" style="2" customWidth="1"/>
    <col min="12806" max="13050" width="9.140625" style="2"/>
    <col min="13051" max="13051" width="6.28515625" style="2" customWidth="1"/>
    <col min="13052" max="13052" width="23.85546875" style="2" customWidth="1"/>
    <col min="13053" max="13053" width="5.7109375" style="2" customWidth="1"/>
    <col min="13054" max="13059" width="5" style="2" customWidth="1"/>
    <col min="13060" max="13060" width="7" style="2" customWidth="1"/>
    <col min="13061" max="13061" width="9" style="2" customWidth="1"/>
    <col min="13062" max="13306" width="9.140625" style="2"/>
    <col min="13307" max="13307" width="6.28515625" style="2" customWidth="1"/>
    <col min="13308" max="13308" width="23.85546875" style="2" customWidth="1"/>
    <col min="13309" max="13309" width="5.7109375" style="2" customWidth="1"/>
    <col min="13310" max="13315" width="5" style="2" customWidth="1"/>
    <col min="13316" max="13316" width="7" style="2" customWidth="1"/>
    <col min="13317" max="13317" width="9" style="2" customWidth="1"/>
    <col min="13318" max="13562" width="9.140625" style="2"/>
    <col min="13563" max="13563" width="6.28515625" style="2" customWidth="1"/>
    <col min="13564" max="13564" width="23.85546875" style="2" customWidth="1"/>
    <col min="13565" max="13565" width="5.7109375" style="2" customWidth="1"/>
    <col min="13566" max="13571" width="5" style="2" customWidth="1"/>
    <col min="13572" max="13572" width="7" style="2" customWidth="1"/>
    <col min="13573" max="13573" width="9" style="2" customWidth="1"/>
    <col min="13574" max="13818" width="9.140625" style="2"/>
    <col min="13819" max="13819" width="6.28515625" style="2" customWidth="1"/>
    <col min="13820" max="13820" width="23.85546875" style="2" customWidth="1"/>
    <col min="13821" max="13821" width="5.7109375" style="2" customWidth="1"/>
    <col min="13822" max="13827" width="5" style="2" customWidth="1"/>
    <col min="13828" max="13828" width="7" style="2" customWidth="1"/>
    <col min="13829" max="13829" width="9" style="2" customWidth="1"/>
    <col min="13830" max="14074" width="9.140625" style="2"/>
    <col min="14075" max="14075" width="6.28515625" style="2" customWidth="1"/>
    <col min="14076" max="14076" width="23.85546875" style="2" customWidth="1"/>
    <col min="14077" max="14077" width="5.7109375" style="2" customWidth="1"/>
    <col min="14078" max="14083" width="5" style="2" customWidth="1"/>
    <col min="14084" max="14084" width="7" style="2" customWidth="1"/>
    <col min="14085" max="14085" width="9" style="2" customWidth="1"/>
    <col min="14086" max="14330" width="9.140625" style="2"/>
    <col min="14331" max="14331" width="6.28515625" style="2" customWidth="1"/>
    <col min="14332" max="14332" width="23.85546875" style="2" customWidth="1"/>
    <col min="14333" max="14333" width="5.7109375" style="2" customWidth="1"/>
    <col min="14334" max="14339" width="5" style="2" customWidth="1"/>
    <col min="14340" max="14340" width="7" style="2" customWidth="1"/>
    <col min="14341" max="14341" width="9" style="2" customWidth="1"/>
    <col min="14342" max="14586" width="9.140625" style="2"/>
    <col min="14587" max="14587" width="6.28515625" style="2" customWidth="1"/>
    <col min="14588" max="14588" width="23.85546875" style="2" customWidth="1"/>
    <col min="14589" max="14589" width="5.7109375" style="2" customWidth="1"/>
    <col min="14590" max="14595" width="5" style="2" customWidth="1"/>
    <col min="14596" max="14596" width="7" style="2" customWidth="1"/>
    <col min="14597" max="14597" width="9" style="2" customWidth="1"/>
    <col min="14598" max="14842" width="9.140625" style="2"/>
    <col min="14843" max="14843" width="6.28515625" style="2" customWidth="1"/>
    <col min="14844" max="14844" width="23.85546875" style="2" customWidth="1"/>
    <col min="14845" max="14845" width="5.7109375" style="2" customWidth="1"/>
    <col min="14846" max="14851" width="5" style="2" customWidth="1"/>
    <col min="14852" max="14852" width="7" style="2" customWidth="1"/>
    <col min="14853" max="14853" width="9" style="2" customWidth="1"/>
    <col min="14854" max="15098" width="9.140625" style="2"/>
    <col min="15099" max="15099" width="6.28515625" style="2" customWidth="1"/>
    <col min="15100" max="15100" width="23.85546875" style="2" customWidth="1"/>
    <col min="15101" max="15101" width="5.7109375" style="2" customWidth="1"/>
    <col min="15102" max="15107" width="5" style="2" customWidth="1"/>
    <col min="15108" max="15108" width="7" style="2" customWidth="1"/>
    <col min="15109" max="15109" width="9" style="2" customWidth="1"/>
    <col min="15110" max="15354" width="9.140625" style="2"/>
    <col min="15355" max="15355" width="6.28515625" style="2" customWidth="1"/>
    <col min="15356" max="15356" width="23.85546875" style="2" customWidth="1"/>
    <col min="15357" max="15357" width="5.7109375" style="2" customWidth="1"/>
    <col min="15358" max="15363" width="5" style="2" customWidth="1"/>
    <col min="15364" max="15364" width="7" style="2" customWidth="1"/>
    <col min="15365" max="15365" width="9" style="2" customWidth="1"/>
    <col min="15366" max="15610" width="9.140625" style="2"/>
    <col min="15611" max="15611" width="6.28515625" style="2" customWidth="1"/>
    <col min="15612" max="15612" width="23.85546875" style="2" customWidth="1"/>
    <col min="15613" max="15613" width="5.7109375" style="2" customWidth="1"/>
    <col min="15614" max="15619" width="5" style="2" customWidth="1"/>
    <col min="15620" max="15620" width="7" style="2" customWidth="1"/>
    <col min="15621" max="15621" width="9" style="2" customWidth="1"/>
    <col min="15622" max="15866" width="9.140625" style="2"/>
    <col min="15867" max="15867" width="6.28515625" style="2" customWidth="1"/>
    <col min="15868" max="15868" width="23.85546875" style="2" customWidth="1"/>
    <col min="15869" max="15869" width="5.7109375" style="2" customWidth="1"/>
    <col min="15870" max="15875" width="5" style="2" customWidth="1"/>
    <col min="15876" max="15876" width="7" style="2" customWidth="1"/>
    <col min="15877" max="15877" width="9" style="2" customWidth="1"/>
    <col min="15878" max="16122" width="9.140625" style="2"/>
    <col min="16123" max="16123" width="6.28515625" style="2" customWidth="1"/>
    <col min="16124" max="16124" width="23.85546875" style="2" customWidth="1"/>
    <col min="16125" max="16125" width="5.7109375" style="2" customWidth="1"/>
    <col min="16126" max="16131" width="5" style="2" customWidth="1"/>
    <col min="16132" max="16132" width="7" style="2" customWidth="1"/>
    <col min="16133" max="16133" width="9" style="2" customWidth="1"/>
    <col min="16134" max="16384" width="9.140625" style="2"/>
  </cols>
  <sheetData>
    <row r="1" spans="1:21" ht="20.25" x14ac:dyDescent="0.3">
      <c r="C1" s="3" t="s">
        <v>8</v>
      </c>
      <c r="D1" s="3"/>
      <c r="E1" s="3"/>
    </row>
    <row r="2" spans="1:21" ht="15.75" x14ac:dyDescent="0.25">
      <c r="C2" s="4" t="s">
        <v>0</v>
      </c>
      <c r="D2" s="4"/>
      <c r="E2" s="4"/>
    </row>
    <row r="3" spans="1:21" ht="43.5" customHeight="1" x14ac:dyDescent="0.25">
      <c r="D3" s="5"/>
      <c r="E3" s="5"/>
    </row>
    <row r="4" spans="1:21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 t="s">
        <v>100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9" customFormat="1" ht="13.5" customHeight="1" x14ac:dyDescent="0.25">
      <c r="A5" s="11"/>
      <c r="B5" s="82"/>
      <c r="C5" s="82"/>
      <c r="D5" s="82"/>
      <c r="E5" s="83"/>
      <c r="F5" s="8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17" customFormat="1" ht="17.25" customHeight="1" x14ac:dyDescent="0.25">
      <c r="A6" s="47">
        <v>1</v>
      </c>
      <c r="B6" s="48" t="s">
        <v>44</v>
      </c>
      <c r="C6" s="48"/>
      <c r="D6" s="48">
        <v>8</v>
      </c>
      <c r="E6" s="48">
        <v>212</v>
      </c>
      <c r="F6" s="48">
        <f t="shared" ref="F6:F20" si="0">D6+E6</f>
        <v>220</v>
      </c>
    </row>
    <row r="7" spans="1:21" s="17" customFormat="1" ht="17.25" customHeight="1" x14ac:dyDescent="0.25">
      <c r="A7" s="47">
        <v>2</v>
      </c>
      <c r="B7" s="48" t="s">
        <v>71</v>
      </c>
      <c r="C7" s="48"/>
      <c r="D7" s="48"/>
      <c r="E7" s="48">
        <v>208</v>
      </c>
      <c r="F7" s="48">
        <f t="shared" si="0"/>
        <v>208</v>
      </c>
    </row>
    <row r="8" spans="1:21" s="17" customFormat="1" ht="17.25" customHeight="1" x14ac:dyDescent="0.2">
      <c r="A8" s="13">
        <v>3</v>
      </c>
      <c r="B8" s="14" t="s">
        <v>38</v>
      </c>
      <c r="C8" s="14"/>
      <c r="D8" s="14"/>
      <c r="E8" s="14">
        <v>201</v>
      </c>
      <c r="F8" s="14">
        <f t="shared" si="0"/>
        <v>201</v>
      </c>
    </row>
    <row r="9" spans="1:21" s="17" customFormat="1" ht="17.25" customHeight="1" x14ac:dyDescent="0.2">
      <c r="A9" s="13">
        <v>4</v>
      </c>
      <c r="B9" s="14" t="s">
        <v>43</v>
      </c>
      <c r="C9" s="14"/>
      <c r="D9" s="14"/>
      <c r="E9" s="14">
        <v>197</v>
      </c>
      <c r="F9" s="14">
        <f t="shared" si="0"/>
        <v>197</v>
      </c>
    </row>
    <row r="10" spans="1:21" s="17" customFormat="1" ht="17.25" customHeight="1" x14ac:dyDescent="0.2">
      <c r="A10" s="13">
        <v>5</v>
      </c>
      <c r="B10" s="14" t="s">
        <v>97</v>
      </c>
      <c r="C10" s="14"/>
      <c r="D10" s="14"/>
      <c r="E10" s="14">
        <v>193</v>
      </c>
      <c r="F10" s="14">
        <f t="shared" si="0"/>
        <v>193</v>
      </c>
    </row>
    <row r="11" spans="1:21" s="17" customFormat="1" ht="17.25" customHeight="1" x14ac:dyDescent="0.2">
      <c r="A11" s="13">
        <v>6</v>
      </c>
      <c r="B11" s="14" t="s">
        <v>77</v>
      </c>
      <c r="C11" s="14"/>
      <c r="D11" s="14"/>
      <c r="E11" s="14">
        <v>193</v>
      </c>
      <c r="F11" s="14">
        <f t="shared" si="0"/>
        <v>193</v>
      </c>
    </row>
    <row r="12" spans="1:21" s="17" customFormat="1" ht="17.25" customHeight="1" x14ac:dyDescent="0.2">
      <c r="A12" s="13">
        <v>7</v>
      </c>
      <c r="B12" s="14" t="s">
        <v>81</v>
      </c>
      <c r="C12" s="14"/>
      <c r="D12" s="14">
        <v>8</v>
      </c>
      <c r="E12" s="14">
        <v>169</v>
      </c>
      <c r="F12" s="14">
        <f t="shared" si="0"/>
        <v>177</v>
      </c>
    </row>
    <row r="13" spans="1:21" s="17" customFormat="1" ht="17.25" customHeight="1" x14ac:dyDescent="0.2">
      <c r="A13" s="13">
        <v>8</v>
      </c>
      <c r="B13" s="14" t="s">
        <v>72</v>
      </c>
      <c r="C13" s="14"/>
      <c r="D13" s="14"/>
      <c r="E13" s="14">
        <v>174</v>
      </c>
      <c r="F13" s="14">
        <f t="shared" si="0"/>
        <v>174</v>
      </c>
    </row>
    <row r="14" spans="1:21" s="17" customFormat="1" ht="17.25" customHeight="1" x14ac:dyDescent="0.2">
      <c r="A14" s="13">
        <v>9</v>
      </c>
      <c r="B14" s="14" t="s">
        <v>74</v>
      </c>
      <c r="C14" s="14"/>
      <c r="D14" s="14"/>
      <c r="E14" s="14">
        <v>173</v>
      </c>
      <c r="F14" s="14">
        <f t="shared" si="0"/>
        <v>173</v>
      </c>
    </row>
    <row r="15" spans="1:21" s="17" customFormat="1" ht="17.25" customHeight="1" x14ac:dyDescent="0.2">
      <c r="A15" s="13">
        <v>10</v>
      </c>
      <c r="B15" s="14" t="s">
        <v>37</v>
      </c>
      <c r="C15" s="14"/>
      <c r="D15" s="14"/>
      <c r="E15" s="14">
        <v>170</v>
      </c>
      <c r="F15" s="14">
        <f t="shared" si="0"/>
        <v>170</v>
      </c>
    </row>
    <row r="16" spans="1:21" s="17" customFormat="1" ht="17.25" customHeight="1" x14ac:dyDescent="0.2">
      <c r="A16" s="13">
        <v>11</v>
      </c>
      <c r="B16" s="14" t="s">
        <v>93</v>
      </c>
      <c r="C16" s="14"/>
      <c r="D16" s="14">
        <v>8</v>
      </c>
      <c r="E16" s="14">
        <v>154</v>
      </c>
      <c r="F16" s="14">
        <f t="shared" si="0"/>
        <v>162</v>
      </c>
    </row>
    <row r="17" spans="1:6" s="17" customFormat="1" ht="17.25" customHeight="1" x14ac:dyDescent="0.2">
      <c r="A17" s="13">
        <v>12</v>
      </c>
      <c r="B17" s="14" t="s">
        <v>85</v>
      </c>
      <c r="C17" s="14"/>
      <c r="D17" s="14"/>
      <c r="E17" s="14">
        <v>154</v>
      </c>
      <c r="F17" s="14">
        <f t="shared" si="0"/>
        <v>154</v>
      </c>
    </row>
    <row r="18" spans="1:6" s="17" customFormat="1" ht="17.25" customHeight="1" x14ac:dyDescent="0.2">
      <c r="A18" s="13">
        <v>13</v>
      </c>
      <c r="B18" s="14" t="s">
        <v>99</v>
      </c>
      <c r="C18" s="14"/>
      <c r="D18" s="14"/>
      <c r="E18" s="14">
        <v>153</v>
      </c>
      <c r="F18" s="14">
        <f t="shared" si="0"/>
        <v>153</v>
      </c>
    </row>
    <row r="19" spans="1:6" s="17" customFormat="1" ht="17.25" customHeight="1" x14ac:dyDescent="0.2">
      <c r="A19" s="13">
        <v>14</v>
      </c>
      <c r="B19" s="14" t="s">
        <v>91</v>
      </c>
      <c r="C19" s="14"/>
      <c r="D19" s="14"/>
      <c r="E19" s="14">
        <v>148</v>
      </c>
      <c r="F19" s="14">
        <f t="shared" si="0"/>
        <v>148</v>
      </c>
    </row>
    <row r="20" spans="1:6" s="17" customFormat="1" ht="17.25" customHeight="1" x14ac:dyDescent="0.2">
      <c r="A20" s="13">
        <v>15</v>
      </c>
      <c r="B20" s="14" t="s">
        <v>98</v>
      </c>
      <c r="C20" s="14"/>
      <c r="D20" s="14"/>
      <c r="E20" s="14">
        <v>144</v>
      </c>
      <c r="F20" s="14">
        <f t="shared" si="0"/>
        <v>144</v>
      </c>
    </row>
    <row r="21" spans="1:6" s="17" customFormat="1" ht="17.25" customHeight="1" thickBot="1" x14ac:dyDescent="0.25">
      <c r="A21" s="18">
        <v>16</v>
      </c>
      <c r="B21" s="19"/>
      <c r="C21" s="19"/>
      <c r="D21" s="19"/>
      <c r="E21" s="19"/>
      <c r="F21" s="14"/>
    </row>
    <row r="22" spans="1:6" s="17" customFormat="1" ht="17.25" customHeight="1" thickTop="1" x14ac:dyDescent="0.2">
      <c r="A22" s="20">
        <v>17</v>
      </c>
      <c r="B22" s="21"/>
      <c r="C22" s="21"/>
      <c r="D22" s="21"/>
      <c r="E22" s="21"/>
      <c r="F22" s="14"/>
    </row>
    <row r="23" spans="1:6" s="17" customFormat="1" ht="17.25" customHeight="1" x14ac:dyDescent="0.2">
      <c r="A23" s="13">
        <v>18</v>
      </c>
      <c r="B23" s="14"/>
      <c r="C23" s="14"/>
      <c r="D23" s="14"/>
      <c r="E23" s="14"/>
      <c r="F23" s="14"/>
    </row>
    <row r="24" spans="1:6" s="17" customFormat="1" ht="17.25" customHeight="1" x14ac:dyDescent="0.2">
      <c r="A24" s="13">
        <v>19</v>
      </c>
      <c r="B24" s="14"/>
      <c r="C24" s="14"/>
      <c r="D24" s="14"/>
      <c r="E24" s="14"/>
      <c r="F24" s="14"/>
    </row>
    <row r="25" spans="1:6" s="17" customFormat="1" ht="17.25" customHeight="1" x14ac:dyDescent="0.2">
      <c r="A25" s="13">
        <v>20</v>
      </c>
      <c r="B25" s="14"/>
      <c r="C25" s="14"/>
      <c r="D25" s="14"/>
      <c r="E25" s="14"/>
      <c r="F25" s="14"/>
    </row>
    <row r="26" spans="1:6" ht="17.25" customHeight="1" x14ac:dyDescent="0.2">
      <c r="A26" s="13">
        <v>21</v>
      </c>
      <c r="B26" s="14"/>
      <c r="C26" s="14"/>
      <c r="D26" s="14"/>
      <c r="E26" s="14"/>
      <c r="F26" s="22"/>
    </row>
    <row r="27" spans="1:6" ht="17.25" customHeight="1" x14ac:dyDescent="0.2">
      <c r="A27" s="13">
        <v>22</v>
      </c>
      <c r="B27" s="22"/>
      <c r="C27" s="22"/>
      <c r="D27" s="22"/>
      <c r="E27" s="14"/>
      <c r="F27" s="22"/>
    </row>
    <row r="28" spans="1:6" ht="17.25" customHeight="1" x14ac:dyDescent="0.2">
      <c r="A28" s="13">
        <v>23</v>
      </c>
      <c r="B28" s="22"/>
      <c r="C28" s="22"/>
      <c r="D28" s="14"/>
      <c r="E28" s="14"/>
      <c r="F28" s="22"/>
    </row>
    <row r="29" spans="1:6" ht="17.25" customHeight="1" x14ac:dyDescent="0.2">
      <c r="A29" s="13">
        <v>24</v>
      </c>
      <c r="B29" s="22"/>
      <c r="C29" s="22"/>
      <c r="D29" s="22"/>
      <c r="E29" s="14"/>
      <c r="F29" s="22"/>
    </row>
    <row r="30" spans="1:6" ht="17.25" customHeight="1" x14ac:dyDescent="0.2">
      <c r="A30" s="13">
        <v>25</v>
      </c>
      <c r="B30" s="14"/>
      <c r="C30" s="14"/>
      <c r="D30" s="14"/>
      <c r="E30" s="14"/>
      <c r="F30" s="22"/>
    </row>
  </sheetData>
  <sortState ref="B6:F20">
    <sortCondition descending="1" ref="F6:F20"/>
  </sortState>
  <mergeCells count="5"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view="pageBreakPreview" zoomScaleNormal="100" zoomScaleSheetLayoutView="100" workbookViewId="0">
      <selection activeCell="Q11" sqref="Q11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10" style="2" customWidth="1" outlineLevel="1"/>
    <col min="13" max="15" width="9.140625" style="2"/>
    <col min="16" max="16" width="11.140625" style="2" bestFit="1" customWidth="1"/>
    <col min="17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36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5" customHeight="1" thickBot="1" x14ac:dyDescent="0.3">
      <c r="A5" s="43"/>
      <c r="B5" s="85"/>
      <c r="C5" s="85"/>
      <c r="D5" s="85"/>
      <c r="E5" s="86"/>
      <c r="F5" s="86"/>
      <c r="G5" s="86"/>
      <c r="H5" s="86"/>
      <c r="I5" s="86"/>
      <c r="J5" s="96"/>
      <c r="K5" s="24" t="s">
        <v>10</v>
      </c>
      <c r="L5" s="24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20.25" customHeight="1" x14ac:dyDescent="0.2">
      <c r="A6" s="35">
        <v>1</v>
      </c>
      <c r="B6" s="36" t="s">
        <v>24</v>
      </c>
      <c r="C6" s="36" t="s">
        <v>36</v>
      </c>
      <c r="D6" s="36"/>
      <c r="E6" s="36">
        <v>277</v>
      </c>
      <c r="F6" s="36">
        <v>182</v>
      </c>
      <c r="G6" s="36">
        <v>276</v>
      </c>
      <c r="H6" s="36">
        <v>235</v>
      </c>
      <c r="I6" s="36">
        <v>212</v>
      </c>
      <c r="J6" s="36">
        <v>202</v>
      </c>
      <c r="K6" s="37">
        <f>SUM(LARGE(E6:J6,{1,2,3,4,5}))+D6*5</f>
        <v>1202</v>
      </c>
      <c r="L6" s="38">
        <f>AVERAGE(LARGE(E6:J6,{1,2,3,4,5}))</f>
        <v>240.4</v>
      </c>
    </row>
    <row r="7" spans="1:28" s="17" customFormat="1" ht="20.25" customHeight="1" x14ac:dyDescent="0.2">
      <c r="A7" s="39">
        <v>2</v>
      </c>
      <c r="B7" s="14" t="s">
        <v>73</v>
      </c>
      <c r="C7" s="14" t="s">
        <v>36</v>
      </c>
      <c r="D7" s="14"/>
      <c r="E7" s="14">
        <v>229</v>
      </c>
      <c r="F7" s="14">
        <v>199</v>
      </c>
      <c r="G7" s="14">
        <v>222</v>
      </c>
      <c r="H7" s="14">
        <v>236</v>
      </c>
      <c r="I7" s="14">
        <v>214</v>
      </c>
      <c r="J7" s="14">
        <v>238</v>
      </c>
      <c r="K7" s="15">
        <f>SUM(LARGE(E7:J7,{1,2,3,4,5}))+D7*5</f>
        <v>1139</v>
      </c>
      <c r="L7" s="40">
        <f>AVERAGE(LARGE(E7:J7,{1,2,3,4,5}))</f>
        <v>227.8</v>
      </c>
    </row>
    <row r="8" spans="1:28" s="17" customFormat="1" ht="20.25" customHeight="1" x14ac:dyDescent="0.2">
      <c r="A8" s="39">
        <v>3</v>
      </c>
      <c r="B8" s="14" t="s">
        <v>31</v>
      </c>
      <c r="C8" s="14" t="s">
        <v>36</v>
      </c>
      <c r="D8" s="14"/>
      <c r="E8" s="14">
        <v>171</v>
      </c>
      <c r="F8" s="14">
        <v>254</v>
      </c>
      <c r="G8" s="14">
        <v>200</v>
      </c>
      <c r="H8" s="14">
        <v>233</v>
      </c>
      <c r="I8" s="14">
        <v>210</v>
      </c>
      <c r="J8" s="14">
        <v>221</v>
      </c>
      <c r="K8" s="15">
        <f>SUM(LARGE(E8:J8,{1,2,3,4,5}))+D8*5</f>
        <v>1118</v>
      </c>
      <c r="L8" s="40">
        <f>AVERAGE(LARGE(E8:J8,{1,2,3,4,5}))</f>
        <v>223.6</v>
      </c>
    </row>
    <row r="9" spans="1:28" s="17" customFormat="1" ht="20.25" customHeight="1" x14ac:dyDescent="0.2">
      <c r="A9" s="39">
        <v>4</v>
      </c>
      <c r="B9" s="14" t="s">
        <v>79</v>
      </c>
      <c r="C9" s="14" t="s">
        <v>36</v>
      </c>
      <c r="D9" s="14"/>
      <c r="E9" s="14">
        <v>192</v>
      </c>
      <c r="F9" s="14">
        <v>238</v>
      </c>
      <c r="G9" s="14">
        <v>222</v>
      </c>
      <c r="H9" s="14">
        <v>245</v>
      </c>
      <c r="I9" s="14">
        <v>204</v>
      </c>
      <c r="J9" s="14">
        <v>203</v>
      </c>
      <c r="K9" s="15">
        <f>SUM(LARGE(E9:J9,{1,2,3,4,5}))+D9*5</f>
        <v>1112</v>
      </c>
      <c r="L9" s="40">
        <f>AVERAGE(LARGE(E9:J9,{1,2,3,4,5}))</f>
        <v>222.4</v>
      </c>
    </row>
    <row r="10" spans="1:28" ht="20.25" customHeight="1" x14ac:dyDescent="0.2">
      <c r="A10" s="39">
        <v>5</v>
      </c>
      <c r="B10" s="14" t="s">
        <v>48</v>
      </c>
      <c r="C10" s="14" t="s">
        <v>36</v>
      </c>
      <c r="D10" s="14"/>
      <c r="E10" s="14">
        <v>207</v>
      </c>
      <c r="F10" s="14">
        <v>150</v>
      </c>
      <c r="G10" s="14">
        <v>257</v>
      </c>
      <c r="H10" s="14">
        <v>260</v>
      </c>
      <c r="I10" s="14">
        <v>184</v>
      </c>
      <c r="J10" s="14">
        <v>202</v>
      </c>
      <c r="K10" s="15">
        <f>SUM(LARGE(E10:J10,{1,2,3,4,5}))+D10*5</f>
        <v>1110</v>
      </c>
      <c r="L10" s="40">
        <f>AVERAGE(LARGE(E10:J10,{1,2,3,4,5}))</f>
        <v>222</v>
      </c>
    </row>
    <row r="11" spans="1:28" ht="20.25" customHeight="1" x14ac:dyDescent="0.2">
      <c r="A11" s="39">
        <v>6</v>
      </c>
      <c r="B11" s="14" t="s">
        <v>45</v>
      </c>
      <c r="C11" s="14" t="s">
        <v>36</v>
      </c>
      <c r="D11" s="14"/>
      <c r="E11" s="14">
        <v>223</v>
      </c>
      <c r="F11" s="14">
        <v>234</v>
      </c>
      <c r="G11" s="14">
        <v>203</v>
      </c>
      <c r="H11" s="14">
        <v>203</v>
      </c>
      <c r="I11" s="14">
        <v>233</v>
      </c>
      <c r="J11" s="14">
        <v>153</v>
      </c>
      <c r="K11" s="15">
        <f>SUM(LARGE(E11:J11,{1,2,3,4,5}))+D11*5</f>
        <v>1096</v>
      </c>
      <c r="L11" s="40">
        <f>AVERAGE(LARGE(E11:J11,{1,2,3,4,5}))</f>
        <v>219.2</v>
      </c>
    </row>
    <row r="12" spans="1:28" ht="20.25" customHeight="1" x14ac:dyDescent="0.2">
      <c r="A12" s="39">
        <v>7</v>
      </c>
      <c r="B12" s="14" t="s">
        <v>51</v>
      </c>
      <c r="C12" s="14" t="s">
        <v>36</v>
      </c>
      <c r="D12" s="14"/>
      <c r="E12" s="14">
        <v>203</v>
      </c>
      <c r="F12" s="14">
        <v>184</v>
      </c>
      <c r="G12" s="14">
        <v>268</v>
      </c>
      <c r="H12" s="14">
        <v>175</v>
      </c>
      <c r="I12" s="14">
        <v>180</v>
      </c>
      <c r="J12" s="14">
        <v>247</v>
      </c>
      <c r="K12" s="15">
        <f>SUM(LARGE(E12:J12,{1,2,3,4,5}))+D12*5</f>
        <v>1082</v>
      </c>
      <c r="L12" s="40">
        <f>AVERAGE(LARGE(E12:J12,{1,2,3,4,5}))</f>
        <v>216.4</v>
      </c>
    </row>
    <row r="13" spans="1:28" ht="20.25" customHeight="1" x14ac:dyDescent="0.2">
      <c r="A13" s="39">
        <v>8</v>
      </c>
      <c r="B13" s="14" t="s">
        <v>28</v>
      </c>
      <c r="C13" s="14" t="s">
        <v>36</v>
      </c>
      <c r="D13" s="14"/>
      <c r="E13" s="14">
        <v>211</v>
      </c>
      <c r="F13" s="14">
        <v>256</v>
      </c>
      <c r="G13" s="14">
        <v>193</v>
      </c>
      <c r="H13" s="14">
        <v>191</v>
      </c>
      <c r="I13" s="14">
        <v>223</v>
      </c>
      <c r="J13" s="14">
        <v>169</v>
      </c>
      <c r="K13" s="15">
        <f>SUM(LARGE(E13:J13,{1,2,3,4,5}))+D13*5</f>
        <v>1074</v>
      </c>
      <c r="L13" s="40">
        <f>AVERAGE(LARGE(E13:J13,{1,2,3,4,5}))</f>
        <v>214.8</v>
      </c>
    </row>
    <row r="14" spans="1:28" ht="20.25" customHeight="1" x14ac:dyDescent="0.2">
      <c r="A14" s="39">
        <v>9</v>
      </c>
      <c r="B14" s="14" t="s">
        <v>27</v>
      </c>
      <c r="C14" s="14" t="s">
        <v>36</v>
      </c>
      <c r="D14" s="14"/>
      <c r="E14" s="14">
        <v>179</v>
      </c>
      <c r="F14" s="14">
        <v>235</v>
      </c>
      <c r="G14" s="14">
        <v>246</v>
      </c>
      <c r="H14" s="14">
        <v>189</v>
      </c>
      <c r="I14" s="14">
        <v>205</v>
      </c>
      <c r="J14" s="14">
        <v>145</v>
      </c>
      <c r="K14" s="15">
        <f>SUM(LARGE(E14:J14,{1,2,3,4,5}))+D14*5</f>
        <v>1054</v>
      </c>
      <c r="L14" s="40">
        <f>AVERAGE(LARGE(E14:J14,{1,2,3,4,5}))</f>
        <v>210.8</v>
      </c>
    </row>
    <row r="15" spans="1:28" ht="20.25" customHeight="1" x14ac:dyDescent="0.2">
      <c r="A15" s="39">
        <v>10</v>
      </c>
      <c r="B15" s="14" t="s">
        <v>53</v>
      </c>
      <c r="C15" s="14" t="s">
        <v>23</v>
      </c>
      <c r="D15" s="14"/>
      <c r="E15" s="14">
        <v>198</v>
      </c>
      <c r="F15" s="14">
        <v>201</v>
      </c>
      <c r="G15" s="14">
        <v>150</v>
      </c>
      <c r="H15" s="14">
        <v>213</v>
      </c>
      <c r="I15" s="14">
        <v>248</v>
      </c>
      <c r="J15" s="14">
        <v>180</v>
      </c>
      <c r="K15" s="15">
        <f>SUM(LARGE(E15:J15,{1,2,3,4,5}))+D15*5</f>
        <v>1040</v>
      </c>
      <c r="L15" s="40">
        <f>AVERAGE(LARGE(E15:J15,{1,2,3,4,5}))</f>
        <v>208</v>
      </c>
    </row>
    <row r="16" spans="1:28" ht="20.25" customHeight="1" x14ac:dyDescent="0.2">
      <c r="A16" s="39">
        <v>11</v>
      </c>
      <c r="B16" s="14" t="s">
        <v>50</v>
      </c>
      <c r="C16" s="14" t="s">
        <v>36</v>
      </c>
      <c r="D16" s="14"/>
      <c r="E16" s="14">
        <v>202</v>
      </c>
      <c r="F16" s="14">
        <v>234</v>
      </c>
      <c r="G16" s="14">
        <v>190</v>
      </c>
      <c r="H16" s="14">
        <v>182</v>
      </c>
      <c r="I16" s="14">
        <v>204</v>
      </c>
      <c r="J16" s="14">
        <v>205</v>
      </c>
      <c r="K16" s="15">
        <f>SUM(LARGE(E16:J16,{1,2,3,4,5}))+D16*5</f>
        <v>1035</v>
      </c>
      <c r="L16" s="40">
        <f>AVERAGE(LARGE(E16:J16,{1,2,3,4,5}))</f>
        <v>207</v>
      </c>
    </row>
    <row r="17" spans="1:12" ht="20.25" customHeight="1" thickBot="1" x14ac:dyDescent="0.25">
      <c r="A17" s="41">
        <v>12</v>
      </c>
      <c r="B17" s="29" t="s">
        <v>35</v>
      </c>
      <c r="C17" s="29" t="s">
        <v>23</v>
      </c>
      <c r="D17" s="29"/>
      <c r="E17" s="29">
        <v>224</v>
      </c>
      <c r="F17" s="29">
        <v>146</v>
      </c>
      <c r="G17" s="29">
        <v>237</v>
      </c>
      <c r="H17" s="29">
        <v>202</v>
      </c>
      <c r="I17" s="29">
        <v>155</v>
      </c>
      <c r="J17" s="29">
        <v>185</v>
      </c>
      <c r="K17" s="30">
        <f>SUM(LARGE(E17:J17,{1,2,3,4,5}))+D17*5</f>
        <v>1003</v>
      </c>
      <c r="L17" s="42">
        <f>AVERAGE(LARGE(E17:J17,{1,2,3,4,5}))</f>
        <v>200.6</v>
      </c>
    </row>
    <row r="18" spans="1:12" ht="20.25" customHeight="1" x14ac:dyDescent="0.2">
      <c r="A18" s="35">
        <v>13</v>
      </c>
      <c r="B18" s="36" t="s">
        <v>26</v>
      </c>
      <c r="C18" s="36" t="s">
        <v>36</v>
      </c>
      <c r="D18" s="36"/>
      <c r="E18" s="87" t="s">
        <v>94</v>
      </c>
      <c r="F18" s="88"/>
      <c r="G18" s="88"/>
      <c r="H18" s="88"/>
      <c r="I18" s="89"/>
      <c r="J18" s="36"/>
      <c r="K18" s="37"/>
      <c r="L18" s="38"/>
    </row>
    <row r="19" spans="1:12" ht="20.25" customHeight="1" x14ac:dyDescent="0.2">
      <c r="A19" s="39">
        <v>14</v>
      </c>
      <c r="B19" s="14" t="s">
        <v>29</v>
      </c>
      <c r="C19" s="14" t="s">
        <v>36</v>
      </c>
      <c r="D19" s="14"/>
      <c r="E19" s="90" t="s">
        <v>95</v>
      </c>
      <c r="F19" s="91"/>
      <c r="G19" s="91"/>
      <c r="H19" s="91"/>
      <c r="I19" s="92"/>
      <c r="J19" s="14"/>
      <c r="K19" s="15"/>
      <c r="L19" s="40"/>
    </row>
    <row r="20" spans="1:12" ht="20.25" customHeight="1" x14ac:dyDescent="0.2">
      <c r="A20" s="39">
        <v>15</v>
      </c>
      <c r="B20" s="14" t="s">
        <v>44</v>
      </c>
      <c r="C20" s="14" t="s">
        <v>36</v>
      </c>
      <c r="D20" s="14"/>
      <c r="E20" s="90" t="s">
        <v>96</v>
      </c>
      <c r="F20" s="91"/>
      <c r="G20" s="91"/>
      <c r="H20" s="91"/>
      <c r="I20" s="92"/>
      <c r="J20" s="14"/>
      <c r="K20" s="15"/>
      <c r="L20" s="40"/>
    </row>
    <row r="21" spans="1:12" ht="20.25" customHeight="1" thickBot="1" x14ac:dyDescent="0.25">
      <c r="A21" s="41">
        <v>16</v>
      </c>
      <c r="B21" s="29" t="s">
        <v>71</v>
      </c>
      <c r="C21" s="29" t="s">
        <v>23</v>
      </c>
      <c r="D21" s="29"/>
      <c r="E21" s="93" t="s">
        <v>96</v>
      </c>
      <c r="F21" s="94"/>
      <c r="G21" s="94"/>
      <c r="H21" s="94"/>
      <c r="I21" s="95"/>
      <c r="J21" s="29"/>
      <c r="K21" s="30"/>
      <c r="L21" s="42"/>
    </row>
    <row r="22" spans="1:12" ht="20.25" customHeight="1" x14ac:dyDescent="0.2">
      <c r="A22" s="20">
        <v>13</v>
      </c>
      <c r="B22" s="21" t="s">
        <v>29</v>
      </c>
      <c r="C22" s="21" t="s">
        <v>36</v>
      </c>
      <c r="D22" s="21"/>
      <c r="E22" s="21">
        <v>169</v>
      </c>
      <c r="F22" s="21">
        <v>170</v>
      </c>
      <c r="G22" s="21">
        <v>226</v>
      </c>
      <c r="H22" s="21">
        <v>181</v>
      </c>
      <c r="I22" s="21">
        <v>214</v>
      </c>
      <c r="J22" s="21">
        <v>210</v>
      </c>
      <c r="K22" s="27">
        <f>SUM(LARGE(E22:J22,{1,2,3,4,5}))+D22*5</f>
        <v>1001</v>
      </c>
      <c r="L22" s="28">
        <f>AVERAGE(LARGE(E22:J22,{1,2,3,4,5}))</f>
        <v>200.2</v>
      </c>
    </row>
    <row r="23" spans="1:12" ht="20.25" customHeight="1" x14ac:dyDescent="0.2">
      <c r="A23" s="13">
        <v>14</v>
      </c>
      <c r="B23" s="14" t="s">
        <v>71</v>
      </c>
      <c r="C23" s="14" t="s">
        <v>23</v>
      </c>
      <c r="D23" s="14"/>
      <c r="E23" s="14">
        <v>200</v>
      </c>
      <c r="F23" s="14">
        <v>254</v>
      </c>
      <c r="G23" s="14">
        <v>164</v>
      </c>
      <c r="H23" s="14">
        <v>188</v>
      </c>
      <c r="I23" s="14">
        <v>190</v>
      </c>
      <c r="J23" s="14">
        <v>154</v>
      </c>
      <c r="K23" s="15">
        <f>SUM(LARGE(E23:J23,{1,2,3,4,5}))+D23*5</f>
        <v>996</v>
      </c>
      <c r="L23" s="16">
        <f>AVERAGE(LARGE(E23:J23,{1,2,3,4,5}))</f>
        <v>199.2</v>
      </c>
    </row>
    <row r="24" spans="1:12" ht="20.25" customHeight="1" x14ac:dyDescent="0.2">
      <c r="A24" s="13">
        <v>15</v>
      </c>
      <c r="B24" s="14" t="s">
        <v>44</v>
      </c>
      <c r="C24" s="14" t="s">
        <v>36</v>
      </c>
      <c r="D24" s="14">
        <v>8</v>
      </c>
      <c r="E24" s="14">
        <v>191</v>
      </c>
      <c r="F24" s="14">
        <v>212</v>
      </c>
      <c r="G24" s="14">
        <v>182</v>
      </c>
      <c r="H24" s="14">
        <v>177</v>
      </c>
      <c r="I24" s="14">
        <v>193</v>
      </c>
      <c r="J24" s="14">
        <v>167</v>
      </c>
      <c r="K24" s="15">
        <f>SUM(LARGE(E24:J24,{1,2,3,4,5}))+D24*5</f>
        <v>995</v>
      </c>
      <c r="L24" s="16">
        <f>AVERAGE(LARGE(E24:J24,{1,2,3,4,5}))</f>
        <v>191</v>
      </c>
    </row>
    <row r="25" spans="1:12" ht="20.25" customHeight="1" x14ac:dyDescent="0.2">
      <c r="A25" s="13">
        <v>16</v>
      </c>
      <c r="B25" s="14" t="s">
        <v>74</v>
      </c>
      <c r="C25" s="14" t="s">
        <v>36</v>
      </c>
      <c r="D25" s="14"/>
      <c r="E25" s="14">
        <v>177</v>
      </c>
      <c r="F25" s="14">
        <v>202</v>
      </c>
      <c r="G25" s="14">
        <v>213</v>
      </c>
      <c r="H25" s="14">
        <v>246</v>
      </c>
      <c r="I25" s="14">
        <v>148</v>
      </c>
      <c r="J25" s="14">
        <v>143</v>
      </c>
      <c r="K25" s="15">
        <f>SUM(LARGE(E25:J25,{1,2,3,4,5}))+D25*5</f>
        <v>986</v>
      </c>
      <c r="L25" s="16">
        <f>AVERAGE(LARGE(E25:J25,{1,2,3,4,5}))</f>
        <v>197.2</v>
      </c>
    </row>
    <row r="26" spans="1:12" ht="20.25" customHeight="1" x14ac:dyDescent="0.2">
      <c r="A26" s="13">
        <v>17</v>
      </c>
      <c r="B26" s="14" t="s">
        <v>88</v>
      </c>
      <c r="C26" s="14" t="s">
        <v>23</v>
      </c>
      <c r="D26" s="14"/>
      <c r="E26" s="14">
        <v>215</v>
      </c>
      <c r="F26" s="14">
        <v>157</v>
      </c>
      <c r="G26" s="14">
        <v>211</v>
      </c>
      <c r="H26" s="14">
        <v>152</v>
      </c>
      <c r="I26" s="14">
        <v>191</v>
      </c>
      <c r="J26" s="14">
        <v>208</v>
      </c>
      <c r="K26" s="15">
        <f>SUM(LARGE(E26:J26,{1,2,3,4,5}))+D26*5</f>
        <v>982</v>
      </c>
      <c r="L26" s="16">
        <f>AVERAGE(LARGE(E26:J26,{1,2,3,4,5}))</f>
        <v>196.4</v>
      </c>
    </row>
    <row r="27" spans="1:12" ht="20.25" customHeight="1" x14ac:dyDescent="0.2">
      <c r="A27" s="13">
        <v>18</v>
      </c>
      <c r="B27" s="14" t="s">
        <v>37</v>
      </c>
      <c r="C27" s="14" t="s">
        <v>23</v>
      </c>
      <c r="D27" s="14"/>
      <c r="E27" s="14">
        <v>204</v>
      </c>
      <c r="F27" s="14">
        <v>207</v>
      </c>
      <c r="G27" s="14">
        <v>177</v>
      </c>
      <c r="H27" s="14">
        <v>197</v>
      </c>
      <c r="I27" s="14">
        <v>196</v>
      </c>
      <c r="J27" s="14">
        <v>131</v>
      </c>
      <c r="K27" s="15">
        <f>SUM(LARGE(E27:J27,{1,2,3,4,5}))+D27*5</f>
        <v>981</v>
      </c>
      <c r="L27" s="16">
        <f>AVERAGE(LARGE(E27:J27,{1,2,3,4,5}))</f>
        <v>196.2</v>
      </c>
    </row>
    <row r="28" spans="1:12" ht="20.25" customHeight="1" x14ac:dyDescent="0.2">
      <c r="A28" s="13">
        <v>19</v>
      </c>
      <c r="B28" s="14" t="s">
        <v>58</v>
      </c>
      <c r="C28" s="14" t="s">
        <v>23</v>
      </c>
      <c r="D28" s="14"/>
      <c r="E28" s="14">
        <v>155</v>
      </c>
      <c r="F28" s="14">
        <v>226</v>
      </c>
      <c r="G28" s="14">
        <v>195</v>
      </c>
      <c r="H28" s="14">
        <v>171</v>
      </c>
      <c r="I28" s="14">
        <v>178</v>
      </c>
      <c r="J28" s="14">
        <v>204</v>
      </c>
      <c r="K28" s="15">
        <f>SUM(LARGE(E28:J28,{1,2,3,4,5}))+D28*5</f>
        <v>974</v>
      </c>
      <c r="L28" s="16">
        <f>AVERAGE(LARGE(E28:J28,{1,2,3,4,5}))</f>
        <v>194.8</v>
      </c>
    </row>
    <row r="29" spans="1:12" ht="20.25" customHeight="1" x14ac:dyDescent="0.2">
      <c r="A29" s="13">
        <v>20</v>
      </c>
      <c r="B29" s="14" t="s">
        <v>76</v>
      </c>
      <c r="C29" s="14" t="s">
        <v>23</v>
      </c>
      <c r="D29" s="14"/>
      <c r="E29" s="14">
        <v>166</v>
      </c>
      <c r="F29" s="14">
        <v>120</v>
      </c>
      <c r="G29" s="14">
        <v>179</v>
      </c>
      <c r="H29" s="14">
        <v>214</v>
      </c>
      <c r="I29" s="14">
        <v>212</v>
      </c>
      <c r="J29" s="14">
        <v>203</v>
      </c>
      <c r="K29" s="15">
        <f>SUM(LARGE(E29:J29,{1,2,3,4,5}))+D29*5</f>
        <v>974</v>
      </c>
      <c r="L29" s="16">
        <f>AVERAGE(LARGE(E29:J29,{1,2,3,4,5}))</f>
        <v>194.8</v>
      </c>
    </row>
    <row r="30" spans="1:12" ht="20.25" customHeight="1" x14ac:dyDescent="0.2">
      <c r="A30" s="13">
        <v>21</v>
      </c>
      <c r="B30" s="14" t="s">
        <v>26</v>
      </c>
      <c r="C30" s="14" t="s">
        <v>36</v>
      </c>
      <c r="D30" s="14"/>
      <c r="E30" s="14">
        <v>213</v>
      </c>
      <c r="F30" s="14">
        <v>163</v>
      </c>
      <c r="G30" s="14">
        <v>134</v>
      </c>
      <c r="H30" s="14">
        <v>149</v>
      </c>
      <c r="I30" s="14">
        <v>230</v>
      </c>
      <c r="J30" s="14">
        <v>211</v>
      </c>
      <c r="K30" s="15">
        <f>SUM(LARGE(E30:J30,{1,2,3,4,5}))+D30*5</f>
        <v>966</v>
      </c>
      <c r="L30" s="16">
        <f>AVERAGE(LARGE(E30:J30,{1,2,3,4,5}))</f>
        <v>193.2</v>
      </c>
    </row>
    <row r="31" spans="1:12" ht="20.25" customHeight="1" x14ac:dyDescent="0.2">
      <c r="A31" s="13">
        <v>22</v>
      </c>
      <c r="B31" s="14" t="s">
        <v>65</v>
      </c>
      <c r="C31" s="14" t="s">
        <v>36</v>
      </c>
      <c r="D31" s="14"/>
      <c r="E31" s="14">
        <v>187</v>
      </c>
      <c r="F31" s="14">
        <v>180</v>
      </c>
      <c r="G31" s="14">
        <v>166</v>
      </c>
      <c r="H31" s="14">
        <v>203</v>
      </c>
      <c r="I31" s="14">
        <v>216</v>
      </c>
      <c r="J31" s="14">
        <v>177</v>
      </c>
      <c r="K31" s="15">
        <f>SUM(LARGE(E31:J31,{1,2,3,4,5}))+D31*5</f>
        <v>963</v>
      </c>
      <c r="L31" s="16">
        <f>AVERAGE(LARGE(E31:J31,{1,2,3,4,5}))</f>
        <v>192.6</v>
      </c>
    </row>
    <row r="32" spans="1:12" ht="20.25" customHeight="1" x14ac:dyDescent="0.2">
      <c r="A32" s="13">
        <v>23</v>
      </c>
      <c r="B32" s="14" t="s">
        <v>59</v>
      </c>
      <c r="C32" s="14" t="s">
        <v>23</v>
      </c>
      <c r="D32" s="14"/>
      <c r="E32" s="14">
        <v>142</v>
      </c>
      <c r="F32" s="14">
        <v>226</v>
      </c>
      <c r="G32" s="14">
        <v>194</v>
      </c>
      <c r="H32" s="14">
        <v>210</v>
      </c>
      <c r="I32" s="14">
        <v>167</v>
      </c>
      <c r="J32" s="14">
        <v>162</v>
      </c>
      <c r="K32" s="15">
        <f>SUM(LARGE(E32:J32,{1,2,3,4,5}))+D32*5</f>
        <v>959</v>
      </c>
      <c r="L32" s="16">
        <f>AVERAGE(LARGE(E32:J32,{1,2,3,4,5}))</f>
        <v>191.8</v>
      </c>
    </row>
    <row r="33" spans="1:12" ht="20.25" customHeight="1" x14ac:dyDescent="0.2">
      <c r="A33" s="13">
        <v>24</v>
      </c>
      <c r="B33" s="14" t="s">
        <v>57</v>
      </c>
      <c r="C33" s="14" t="s">
        <v>23</v>
      </c>
      <c r="D33" s="14"/>
      <c r="E33" s="14">
        <v>170</v>
      </c>
      <c r="F33" s="14">
        <v>241</v>
      </c>
      <c r="G33" s="14">
        <v>177</v>
      </c>
      <c r="H33" s="14">
        <v>154</v>
      </c>
      <c r="I33" s="14">
        <v>184</v>
      </c>
      <c r="J33" s="14">
        <v>184</v>
      </c>
      <c r="K33" s="15">
        <f>SUM(LARGE(E33:J33,{1,2,3,4,5}))+D33*5</f>
        <v>956</v>
      </c>
      <c r="L33" s="16">
        <f>AVERAGE(LARGE(E33:J33,{1,2,3,4,5}))</f>
        <v>191.2</v>
      </c>
    </row>
    <row r="34" spans="1:12" ht="20.25" customHeight="1" x14ac:dyDescent="0.2">
      <c r="A34" s="13">
        <v>25</v>
      </c>
      <c r="B34" s="14" t="s">
        <v>49</v>
      </c>
      <c r="C34" s="14" t="s">
        <v>36</v>
      </c>
      <c r="D34" s="14"/>
      <c r="E34" s="14">
        <v>148</v>
      </c>
      <c r="F34" s="14">
        <v>223</v>
      </c>
      <c r="G34" s="14">
        <v>173</v>
      </c>
      <c r="H34" s="14">
        <v>164</v>
      </c>
      <c r="I34" s="14">
        <v>219</v>
      </c>
      <c r="J34" s="14">
        <v>174</v>
      </c>
      <c r="K34" s="15">
        <f>SUM(LARGE(E34:J34,{1,2,3,4,5}))+D34*5</f>
        <v>953</v>
      </c>
      <c r="L34" s="16">
        <f>AVERAGE(LARGE(E34:J34,{1,2,3,4,5}))</f>
        <v>190.6</v>
      </c>
    </row>
    <row r="35" spans="1:12" ht="20.25" customHeight="1" x14ac:dyDescent="0.2">
      <c r="A35" s="13">
        <v>26</v>
      </c>
      <c r="B35" s="14" t="s">
        <v>93</v>
      </c>
      <c r="C35" s="14" t="s">
        <v>23</v>
      </c>
      <c r="D35" s="14">
        <v>8</v>
      </c>
      <c r="E35" s="14">
        <v>168</v>
      </c>
      <c r="F35" s="14">
        <v>162</v>
      </c>
      <c r="G35" s="14">
        <v>147</v>
      </c>
      <c r="H35" s="14">
        <v>238</v>
      </c>
      <c r="I35" s="14">
        <v>180</v>
      </c>
      <c r="J35" s="14">
        <v>155</v>
      </c>
      <c r="K35" s="15">
        <f>SUM(LARGE(E35:J35,{1,2,3,4,5}))+D35*5</f>
        <v>943</v>
      </c>
      <c r="L35" s="16">
        <f>AVERAGE(LARGE(E35:J35,{1,2,3,4,5}))</f>
        <v>180.6</v>
      </c>
    </row>
    <row r="36" spans="1:12" ht="20.25" customHeight="1" thickBot="1" x14ac:dyDescent="0.25">
      <c r="A36" s="13">
        <v>27</v>
      </c>
      <c r="B36" s="14" t="s">
        <v>30</v>
      </c>
      <c r="C36" s="19" t="s">
        <v>23</v>
      </c>
      <c r="D36" s="19"/>
      <c r="E36" s="19">
        <v>139</v>
      </c>
      <c r="F36" s="19">
        <v>192</v>
      </c>
      <c r="G36" s="19">
        <v>210</v>
      </c>
      <c r="H36" s="19">
        <v>171</v>
      </c>
      <c r="I36" s="19">
        <v>177</v>
      </c>
      <c r="J36" s="19">
        <v>192</v>
      </c>
      <c r="K36" s="15">
        <f>SUM(LARGE(E36:J36,{1,2,3,4,5}))+D36*5</f>
        <v>942</v>
      </c>
      <c r="L36" s="16">
        <f>AVERAGE(LARGE(E36:J36,{1,2,3,4,5}))</f>
        <v>188.4</v>
      </c>
    </row>
    <row r="37" spans="1:12" ht="20.25" customHeight="1" thickTop="1" x14ac:dyDescent="0.2">
      <c r="A37" s="13">
        <v>28</v>
      </c>
      <c r="B37" s="21" t="s">
        <v>39</v>
      </c>
      <c r="C37" s="21" t="s">
        <v>23</v>
      </c>
      <c r="D37" s="21"/>
      <c r="E37" s="21">
        <v>154</v>
      </c>
      <c r="F37" s="21">
        <v>206</v>
      </c>
      <c r="G37" s="21">
        <v>169</v>
      </c>
      <c r="H37" s="21">
        <v>193</v>
      </c>
      <c r="I37" s="21">
        <v>192</v>
      </c>
      <c r="J37" s="21">
        <v>174</v>
      </c>
      <c r="K37" s="15">
        <f>SUM(LARGE(E37:J37,{1,2,3,4,5}))+D37*5</f>
        <v>934</v>
      </c>
      <c r="L37" s="16">
        <f>AVERAGE(LARGE(E37:J37,{1,2,3,4,5}))</f>
        <v>186.8</v>
      </c>
    </row>
    <row r="38" spans="1:12" ht="20.25" customHeight="1" x14ac:dyDescent="0.2">
      <c r="A38" s="13">
        <v>29</v>
      </c>
      <c r="B38" s="14" t="s">
        <v>34</v>
      </c>
      <c r="C38" s="14" t="s">
        <v>23</v>
      </c>
      <c r="D38" s="14">
        <v>8</v>
      </c>
      <c r="E38" s="14">
        <v>159</v>
      </c>
      <c r="F38" s="14">
        <v>134</v>
      </c>
      <c r="G38" s="14">
        <v>183</v>
      </c>
      <c r="H38" s="14">
        <v>162</v>
      </c>
      <c r="I38" s="14">
        <v>183</v>
      </c>
      <c r="J38" s="14">
        <v>204</v>
      </c>
      <c r="K38" s="15">
        <f>SUM(LARGE(E38:J38,{1,2,3,4,5}))+D38*5</f>
        <v>931</v>
      </c>
      <c r="L38" s="16">
        <f>AVERAGE(LARGE(E38:J38,{1,2,3,4,5}))</f>
        <v>178.2</v>
      </c>
    </row>
    <row r="39" spans="1:12" ht="20.25" customHeight="1" x14ac:dyDescent="0.2">
      <c r="A39" s="13">
        <v>30</v>
      </c>
      <c r="B39" s="14" t="s">
        <v>86</v>
      </c>
      <c r="C39" s="14" t="s">
        <v>36</v>
      </c>
      <c r="D39" s="14"/>
      <c r="E39" s="14">
        <v>147</v>
      </c>
      <c r="F39" s="14">
        <v>154</v>
      </c>
      <c r="G39" s="14">
        <v>182</v>
      </c>
      <c r="H39" s="14">
        <v>180</v>
      </c>
      <c r="I39" s="14">
        <v>191</v>
      </c>
      <c r="J39" s="14">
        <v>211</v>
      </c>
      <c r="K39" s="15">
        <f>SUM(LARGE(E39:J39,{1,2,3,4,5}))+D39*5</f>
        <v>918</v>
      </c>
      <c r="L39" s="16">
        <f>AVERAGE(LARGE(E39:J39,{1,2,3,4,5}))</f>
        <v>183.6</v>
      </c>
    </row>
    <row r="40" spans="1:12" ht="20.25" customHeight="1" x14ac:dyDescent="0.2">
      <c r="A40" s="13">
        <v>31</v>
      </c>
      <c r="B40" s="14" t="s">
        <v>87</v>
      </c>
      <c r="C40" s="14" t="s">
        <v>23</v>
      </c>
      <c r="D40" s="14"/>
      <c r="E40" s="14">
        <v>213</v>
      </c>
      <c r="F40" s="14">
        <v>191</v>
      </c>
      <c r="G40" s="14">
        <v>140</v>
      </c>
      <c r="H40" s="14">
        <v>156</v>
      </c>
      <c r="I40" s="14">
        <v>181</v>
      </c>
      <c r="J40" s="14">
        <v>169</v>
      </c>
      <c r="K40" s="15">
        <f>SUM(LARGE(E40:J40,{1,2,3,4,5}))+D40*5</f>
        <v>910</v>
      </c>
      <c r="L40" s="16">
        <f>AVERAGE(LARGE(E40:J40,{1,2,3,4,5}))</f>
        <v>182</v>
      </c>
    </row>
    <row r="41" spans="1:12" ht="20.25" customHeight="1" x14ac:dyDescent="0.2">
      <c r="A41" s="13">
        <v>32</v>
      </c>
      <c r="B41" s="14" t="s">
        <v>64</v>
      </c>
      <c r="C41" s="14" t="s">
        <v>36</v>
      </c>
      <c r="D41" s="14"/>
      <c r="E41" s="14">
        <v>169</v>
      </c>
      <c r="F41" s="14">
        <v>210</v>
      </c>
      <c r="G41" s="14">
        <v>168</v>
      </c>
      <c r="H41" s="14">
        <v>193</v>
      </c>
      <c r="I41" s="14">
        <v>168</v>
      </c>
      <c r="J41" s="14"/>
      <c r="K41" s="15">
        <f>SUM(LARGE(E41:J41,{1,2,3,4,5}))+D41*5</f>
        <v>908</v>
      </c>
      <c r="L41" s="16">
        <f>AVERAGE(LARGE(E41:J41,{1,2,3,4,5}))</f>
        <v>181.6</v>
      </c>
    </row>
    <row r="42" spans="1:12" ht="20.25" customHeight="1" x14ac:dyDescent="0.2">
      <c r="A42" s="13">
        <v>35</v>
      </c>
      <c r="B42" s="14" t="s">
        <v>81</v>
      </c>
      <c r="C42" s="14" t="s">
        <v>23</v>
      </c>
      <c r="D42" s="14">
        <v>8</v>
      </c>
      <c r="E42" s="14">
        <v>122</v>
      </c>
      <c r="F42" s="14">
        <v>161</v>
      </c>
      <c r="G42" s="14">
        <v>206</v>
      </c>
      <c r="H42" s="14">
        <v>137</v>
      </c>
      <c r="I42" s="14">
        <v>197</v>
      </c>
      <c r="J42" s="14">
        <v>164</v>
      </c>
      <c r="K42" s="15">
        <f>SUM(LARGE(E42:J42,{1,2,3,4,5}))+D42*5</f>
        <v>905</v>
      </c>
      <c r="L42" s="16">
        <f>AVERAGE(LARGE(E42:J42,{1,2,3,4,5}))</f>
        <v>173</v>
      </c>
    </row>
    <row r="43" spans="1:12" ht="20.25" customHeight="1" x14ac:dyDescent="0.2">
      <c r="A43" s="13">
        <v>33</v>
      </c>
      <c r="B43" s="14" t="s">
        <v>60</v>
      </c>
      <c r="C43" s="14" t="s">
        <v>23</v>
      </c>
      <c r="D43" s="14"/>
      <c r="E43" s="14">
        <v>151</v>
      </c>
      <c r="F43" s="14">
        <v>144</v>
      </c>
      <c r="G43" s="14">
        <v>192</v>
      </c>
      <c r="H43" s="14">
        <v>179</v>
      </c>
      <c r="I43" s="14">
        <v>167</v>
      </c>
      <c r="J43" s="14">
        <v>213</v>
      </c>
      <c r="K43" s="15">
        <f>SUM(LARGE(E43:J43,{1,2,3,4,5}))+D43*5</f>
        <v>902</v>
      </c>
      <c r="L43" s="16">
        <f>AVERAGE(LARGE(E43:J43,{1,2,3,4,5}))</f>
        <v>180.4</v>
      </c>
    </row>
    <row r="44" spans="1:12" ht="20.25" customHeight="1" x14ac:dyDescent="0.2">
      <c r="A44" s="13">
        <v>34</v>
      </c>
      <c r="B44" s="14" t="s">
        <v>32</v>
      </c>
      <c r="C44" s="14" t="s">
        <v>23</v>
      </c>
      <c r="D44" s="14"/>
      <c r="E44" s="14">
        <v>178</v>
      </c>
      <c r="F44" s="14">
        <v>170</v>
      </c>
      <c r="G44" s="14">
        <v>192</v>
      </c>
      <c r="H44" s="14">
        <v>180</v>
      </c>
      <c r="I44" s="14">
        <v>167</v>
      </c>
      <c r="J44" s="14">
        <v>162</v>
      </c>
      <c r="K44" s="15">
        <f>SUM(LARGE(E44:J44,{1,2,3,4,5}))+D44*5</f>
        <v>887</v>
      </c>
      <c r="L44" s="16">
        <f>AVERAGE(LARGE(E44:J44,{1,2,3,4,5}))</f>
        <v>177.4</v>
      </c>
    </row>
    <row r="45" spans="1:12" ht="20.25" customHeight="1" x14ac:dyDescent="0.2">
      <c r="A45" s="13">
        <v>36</v>
      </c>
      <c r="B45" s="14" t="s">
        <v>40</v>
      </c>
      <c r="C45" s="14" t="s">
        <v>23</v>
      </c>
      <c r="D45" s="14">
        <v>8</v>
      </c>
      <c r="E45" s="14">
        <v>138</v>
      </c>
      <c r="F45" s="14">
        <v>144</v>
      </c>
      <c r="G45" s="14">
        <v>158</v>
      </c>
      <c r="H45" s="14">
        <v>180</v>
      </c>
      <c r="I45" s="14">
        <v>200</v>
      </c>
      <c r="J45" s="14"/>
      <c r="K45" s="15">
        <f>SUM(LARGE(E45:J45,{1,2,3,4,5}))+D45*5</f>
        <v>860</v>
      </c>
      <c r="L45" s="16">
        <f>AVERAGE(LARGE(E45:J45,{1,2,3,4,5}))</f>
        <v>164</v>
      </c>
    </row>
    <row r="46" spans="1:12" ht="20.25" customHeight="1" x14ac:dyDescent="0.2">
      <c r="A46" s="13">
        <v>37</v>
      </c>
      <c r="B46" s="14" t="s">
        <v>38</v>
      </c>
      <c r="C46" s="14" t="s">
        <v>23</v>
      </c>
      <c r="D46" s="14"/>
      <c r="E46" s="14">
        <v>204</v>
      </c>
      <c r="F46" s="14">
        <v>133</v>
      </c>
      <c r="G46" s="14">
        <v>122</v>
      </c>
      <c r="H46" s="14">
        <v>162</v>
      </c>
      <c r="I46" s="14">
        <v>184</v>
      </c>
      <c r="J46" s="14">
        <v>158</v>
      </c>
      <c r="K46" s="15">
        <f>SUM(LARGE(E46:J46,{1,2,3,4,5}))+D46*5</f>
        <v>841</v>
      </c>
      <c r="L46" s="16">
        <f>AVERAGE(LARGE(E46:J46,{1,2,3,4,5}))</f>
        <v>168.2</v>
      </c>
    </row>
    <row r="47" spans="1:12" ht="20.25" customHeight="1" x14ac:dyDescent="0.2">
      <c r="A47" s="13">
        <v>38</v>
      </c>
      <c r="B47" s="14" t="s">
        <v>69</v>
      </c>
      <c r="C47" s="14" t="s">
        <v>23</v>
      </c>
      <c r="D47" s="14"/>
      <c r="E47" s="14">
        <v>157</v>
      </c>
      <c r="F47" s="14">
        <v>170</v>
      </c>
      <c r="G47" s="14">
        <v>164</v>
      </c>
      <c r="H47" s="14">
        <v>202</v>
      </c>
      <c r="I47" s="14">
        <v>146</v>
      </c>
      <c r="J47" s="14"/>
      <c r="K47" s="15">
        <f>SUM(LARGE(E47:J47,{1,2,3,4,5}))+D47*5</f>
        <v>839</v>
      </c>
      <c r="L47" s="16">
        <f>AVERAGE(LARGE(E47:J47,{1,2,3,4,5}))</f>
        <v>167.8</v>
      </c>
    </row>
    <row r="48" spans="1:12" ht="20.25" customHeight="1" x14ac:dyDescent="0.2">
      <c r="A48" s="13">
        <v>39</v>
      </c>
      <c r="B48" s="14" t="s">
        <v>80</v>
      </c>
      <c r="C48" s="14" t="s">
        <v>23</v>
      </c>
      <c r="D48" s="14">
        <v>8</v>
      </c>
      <c r="E48" s="14">
        <v>132</v>
      </c>
      <c r="F48" s="14">
        <v>125</v>
      </c>
      <c r="G48" s="14">
        <v>161</v>
      </c>
      <c r="H48" s="14">
        <v>206</v>
      </c>
      <c r="I48" s="14">
        <v>119</v>
      </c>
      <c r="J48" s="14">
        <v>129</v>
      </c>
      <c r="K48" s="15">
        <f>SUM(LARGE(E48:J48,{1,2,3,4,5}))+D48*5</f>
        <v>793</v>
      </c>
      <c r="L48" s="16">
        <f>AVERAGE(LARGE(E48:J48,{1,2,3,4,5}))</f>
        <v>150.6</v>
      </c>
    </row>
    <row r="49" spans="1:12" ht="20.25" customHeight="1" x14ac:dyDescent="0.2">
      <c r="A49" s="13">
        <v>40</v>
      </c>
      <c r="B49" s="14" t="s">
        <v>66</v>
      </c>
      <c r="C49" s="14" t="s">
        <v>36</v>
      </c>
      <c r="D49" s="14"/>
      <c r="E49" s="14">
        <v>181</v>
      </c>
      <c r="F49" s="14">
        <v>134</v>
      </c>
      <c r="G49" s="14">
        <v>149</v>
      </c>
      <c r="H49" s="14">
        <v>139</v>
      </c>
      <c r="I49" s="14">
        <v>144</v>
      </c>
      <c r="J49" s="14"/>
      <c r="K49" s="15">
        <f>SUM(LARGE(E49:J49,{1,2,3,4,5}))+D49*5</f>
        <v>747</v>
      </c>
      <c r="L49" s="16">
        <f>AVERAGE(LARGE(E49:J49,{1,2,3,4,5}))</f>
        <v>149.4</v>
      </c>
    </row>
    <row r="50" spans="1:12" ht="20.25" customHeight="1" x14ac:dyDescent="0.2">
      <c r="A50" s="13">
        <v>41</v>
      </c>
      <c r="B50" s="14" t="s">
        <v>55</v>
      </c>
      <c r="C50" s="14" t="s">
        <v>23</v>
      </c>
      <c r="D50" s="14"/>
      <c r="E50" s="14">
        <v>139</v>
      </c>
      <c r="F50" s="14">
        <v>132</v>
      </c>
      <c r="G50" s="14">
        <v>131</v>
      </c>
      <c r="H50" s="14">
        <v>146</v>
      </c>
      <c r="I50" s="14">
        <v>173</v>
      </c>
      <c r="J50" s="14"/>
      <c r="K50" s="15">
        <f>SUM(LARGE(E50:J50,{1,2,3,4,5}))+D50*5</f>
        <v>721</v>
      </c>
      <c r="L50" s="16">
        <f>AVERAGE(LARGE(E50:J50,{1,2,3,4,5}))</f>
        <v>144.19999999999999</v>
      </c>
    </row>
    <row r="51" spans="1:12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5"/>
      <c r="L51" s="16"/>
    </row>
    <row r="52" spans="1:12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5"/>
      <c r="L52" s="16"/>
    </row>
    <row r="53" spans="1:12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5"/>
      <c r="L53" s="16"/>
    </row>
    <row r="54" spans="1:12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5"/>
      <c r="L54" s="16"/>
    </row>
    <row r="55" spans="1:12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5"/>
      <c r="L55" s="16"/>
    </row>
    <row r="56" spans="1:12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5"/>
      <c r="L56" s="16"/>
    </row>
    <row r="57" spans="1:12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5"/>
      <c r="L57" s="16"/>
    </row>
    <row r="58" spans="1:12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5"/>
      <c r="L58" s="16"/>
    </row>
    <row r="59" spans="1:12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5"/>
      <c r="L59" s="16"/>
    </row>
    <row r="60" spans="1:12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5"/>
      <c r="L60" s="16"/>
    </row>
    <row r="61" spans="1:12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5"/>
      <c r="L61" s="16"/>
    </row>
    <row r="62" spans="1:12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5"/>
      <c r="L62" s="16"/>
    </row>
    <row r="63" spans="1:12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5"/>
      <c r="L63" s="16"/>
    </row>
    <row r="64" spans="1:12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5"/>
      <c r="L64" s="16"/>
    </row>
    <row r="65" spans="2:12" s="2" customForma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16"/>
    </row>
    <row r="66" spans="2:12" s="2" customFormat="1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5"/>
      <c r="L66" s="16"/>
    </row>
    <row r="67" spans="2:12" s="2" customForma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5"/>
      <c r="L67" s="16"/>
    </row>
    <row r="68" spans="2:12" s="2" customFormat="1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5"/>
      <c r="L68" s="16"/>
    </row>
    <row r="69" spans="2:12" s="2" customFormat="1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5"/>
      <c r="L69" s="16"/>
    </row>
    <row r="70" spans="2:12" s="2" customFormat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5"/>
      <c r="L70" s="16"/>
    </row>
    <row r="71" spans="2:12" s="2" customFormat="1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5"/>
      <c r="L71" s="16"/>
    </row>
    <row r="72" spans="2:12" s="2" customFormat="1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5"/>
      <c r="L72" s="16"/>
    </row>
    <row r="73" spans="2:12" s="2" customFormat="1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5"/>
      <c r="L73" s="16"/>
    </row>
    <row r="74" spans="2:12" s="2" customFormat="1" ht="13.5" thickBot="1" x14ac:dyDescent="0.25">
      <c r="B74" s="14"/>
      <c r="C74" s="19"/>
      <c r="D74" s="19"/>
      <c r="E74" s="19"/>
      <c r="F74" s="19"/>
      <c r="G74" s="19"/>
      <c r="H74" s="19"/>
      <c r="I74" s="19"/>
      <c r="J74" s="19"/>
      <c r="K74" s="15"/>
      <c r="L74" s="16"/>
    </row>
    <row r="75" spans="2:12" s="2" customFormat="1" ht="14.25" thickTop="1" thickBot="1" x14ac:dyDescent="0.25">
      <c r="B75" s="19"/>
      <c r="C75" s="21"/>
      <c r="D75" s="21"/>
      <c r="E75" s="21"/>
      <c r="F75" s="21"/>
      <c r="G75" s="21"/>
      <c r="H75" s="21"/>
      <c r="I75" s="21"/>
      <c r="J75" s="21"/>
      <c r="K75" s="15"/>
      <c r="L75" s="16"/>
    </row>
    <row r="76" spans="2:12" s="2" customFormat="1" ht="13.5" thickTop="1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5"/>
      <c r="L76" s="16"/>
    </row>
    <row r="77" spans="2:12" s="2" customFormat="1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5"/>
      <c r="L77" s="16"/>
    </row>
    <row r="78" spans="2:12" s="2" customFormat="1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5"/>
      <c r="L78" s="16"/>
    </row>
    <row r="79" spans="2:12" s="2" customFormat="1" x14ac:dyDescent="0.2">
      <c r="K79" s="15" t="e">
        <f>SUM(LARGE(E79:J79,{1,2,3,4,5}))+D79*5</f>
        <v>#NUM!</v>
      </c>
      <c r="L79" s="16" t="e">
        <f>AVERAGE(LARGE(E79:J79,{1,2,3,4,5}))</f>
        <v>#NUM!</v>
      </c>
    </row>
  </sheetData>
  <autoFilter ref="A4:L50"/>
  <sortState ref="A22:L50">
    <sortCondition descending="1" ref="K22:K50"/>
  </sortState>
  <mergeCells count="14">
    <mergeCell ref="E18:I18"/>
    <mergeCell ref="E19:I19"/>
    <mergeCell ref="E20:I20"/>
    <mergeCell ref="E21:I21"/>
    <mergeCell ref="K3:L3"/>
    <mergeCell ref="G4:G5"/>
    <mergeCell ref="H4:H5"/>
    <mergeCell ref="I4:I5"/>
    <mergeCell ref="J4:J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8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view="pageBreakPreview" zoomScaleNormal="100" zoomScaleSheetLayoutView="100" workbookViewId="0">
      <selection activeCell="X17" sqref="X17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23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thickBot="1" x14ac:dyDescent="0.3">
      <c r="A5" s="43"/>
      <c r="B5" s="85"/>
      <c r="C5" s="85"/>
      <c r="D5" s="85"/>
      <c r="E5" s="86"/>
      <c r="F5" s="86"/>
      <c r="G5" s="86"/>
      <c r="H5" s="86"/>
      <c r="I5" s="86"/>
      <c r="J5" s="96"/>
      <c r="K5" s="24" t="s">
        <v>10</v>
      </c>
      <c r="L5" s="24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8.75" customHeight="1" x14ac:dyDescent="0.2">
      <c r="A6" s="35">
        <v>1</v>
      </c>
      <c r="B6" s="36" t="s">
        <v>53</v>
      </c>
      <c r="C6" s="36" t="s">
        <v>23</v>
      </c>
      <c r="D6" s="36"/>
      <c r="E6" s="36">
        <v>198</v>
      </c>
      <c r="F6" s="36">
        <v>201</v>
      </c>
      <c r="G6" s="36">
        <v>150</v>
      </c>
      <c r="H6" s="36">
        <v>213</v>
      </c>
      <c r="I6" s="36">
        <v>248</v>
      </c>
      <c r="J6" s="36">
        <v>180</v>
      </c>
      <c r="K6" s="37">
        <f>SUM(LARGE(E6:J6,{1,2,3,4,5}))+D6*5</f>
        <v>1040</v>
      </c>
      <c r="L6" s="38">
        <f>AVERAGE(LARGE(E6:J6,{1,2,3,4,5}))</f>
        <v>208</v>
      </c>
    </row>
    <row r="7" spans="1:28" s="17" customFormat="1" ht="18.75" customHeight="1" x14ac:dyDescent="0.2">
      <c r="A7" s="39">
        <v>2</v>
      </c>
      <c r="B7" s="14" t="s">
        <v>35</v>
      </c>
      <c r="C7" s="14" t="s">
        <v>23</v>
      </c>
      <c r="D7" s="14"/>
      <c r="E7" s="14">
        <v>224</v>
      </c>
      <c r="F7" s="14">
        <v>146</v>
      </c>
      <c r="G7" s="14">
        <v>237</v>
      </c>
      <c r="H7" s="14">
        <v>202</v>
      </c>
      <c r="I7" s="14">
        <v>155</v>
      </c>
      <c r="J7" s="14">
        <v>185</v>
      </c>
      <c r="K7" s="15">
        <f>SUM(LARGE(E7:J7,{1,2,3,4,5}))+D7*5</f>
        <v>1003</v>
      </c>
      <c r="L7" s="40">
        <f>AVERAGE(LARGE(E7:J7,{1,2,3,4,5}))</f>
        <v>200.6</v>
      </c>
    </row>
    <row r="8" spans="1:28" s="17" customFormat="1" ht="18.75" customHeight="1" x14ac:dyDescent="0.2">
      <c r="A8" s="39">
        <v>3</v>
      </c>
      <c r="B8" s="14" t="s">
        <v>71</v>
      </c>
      <c r="C8" s="14" t="s">
        <v>23</v>
      </c>
      <c r="D8" s="14"/>
      <c r="E8" s="14">
        <v>200</v>
      </c>
      <c r="F8" s="14">
        <v>254</v>
      </c>
      <c r="G8" s="14">
        <v>164</v>
      </c>
      <c r="H8" s="14">
        <v>188</v>
      </c>
      <c r="I8" s="14">
        <v>190</v>
      </c>
      <c r="J8" s="14">
        <v>154</v>
      </c>
      <c r="K8" s="15">
        <f>SUM(LARGE(E8:J8,{1,2,3,4,5}))+D8*5</f>
        <v>996</v>
      </c>
      <c r="L8" s="40">
        <f>AVERAGE(LARGE(E8:J8,{1,2,3,4,5}))</f>
        <v>199.2</v>
      </c>
    </row>
    <row r="9" spans="1:28" s="17" customFormat="1" ht="18.75" customHeight="1" x14ac:dyDescent="0.2">
      <c r="A9" s="39">
        <v>4</v>
      </c>
      <c r="B9" s="14" t="s">
        <v>88</v>
      </c>
      <c r="C9" s="14" t="s">
        <v>23</v>
      </c>
      <c r="D9" s="14"/>
      <c r="E9" s="14">
        <v>215</v>
      </c>
      <c r="F9" s="14">
        <v>157</v>
      </c>
      <c r="G9" s="14">
        <v>211</v>
      </c>
      <c r="H9" s="14">
        <v>152</v>
      </c>
      <c r="I9" s="14">
        <v>191</v>
      </c>
      <c r="J9" s="14">
        <v>208</v>
      </c>
      <c r="K9" s="15">
        <f>SUM(LARGE(E9:J9,{1,2,3,4,5}))+D9*5</f>
        <v>982</v>
      </c>
      <c r="L9" s="40">
        <f>AVERAGE(LARGE(E9:J9,{1,2,3,4,5}))</f>
        <v>196.4</v>
      </c>
    </row>
    <row r="10" spans="1:28" s="17" customFormat="1" ht="18.75" customHeight="1" x14ac:dyDescent="0.2">
      <c r="A10" s="39">
        <v>5</v>
      </c>
      <c r="B10" s="14" t="s">
        <v>37</v>
      </c>
      <c r="C10" s="14" t="s">
        <v>23</v>
      </c>
      <c r="D10" s="14"/>
      <c r="E10" s="14">
        <v>204</v>
      </c>
      <c r="F10" s="14">
        <v>207</v>
      </c>
      <c r="G10" s="14">
        <v>177</v>
      </c>
      <c r="H10" s="14">
        <v>197</v>
      </c>
      <c r="I10" s="14">
        <v>196</v>
      </c>
      <c r="J10" s="14">
        <v>131</v>
      </c>
      <c r="K10" s="15">
        <f>SUM(LARGE(E10:J10,{1,2,3,4,5}))+D10*5</f>
        <v>981</v>
      </c>
      <c r="L10" s="40">
        <f>AVERAGE(LARGE(E10:J10,{1,2,3,4,5}))</f>
        <v>196.2</v>
      </c>
    </row>
    <row r="11" spans="1:28" s="17" customFormat="1" ht="18.75" customHeight="1" x14ac:dyDescent="0.2">
      <c r="A11" s="39">
        <v>6</v>
      </c>
      <c r="B11" s="14" t="s">
        <v>58</v>
      </c>
      <c r="C11" s="14" t="s">
        <v>23</v>
      </c>
      <c r="D11" s="14"/>
      <c r="E11" s="14">
        <v>155</v>
      </c>
      <c r="F11" s="14">
        <v>226</v>
      </c>
      <c r="G11" s="14">
        <v>195</v>
      </c>
      <c r="H11" s="14">
        <v>171</v>
      </c>
      <c r="I11" s="14">
        <v>178</v>
      </c>
      <c r="J11" s="14">
        <v>204</v>
      </c>
      <c r="K11" s="15">
        <f>SUM(LARGE(E11:J11,{1,2,3,4,5}))+D11*5</f>
        <v>974</v>
      </c>
      <c r="L11" s="40">
        <f>AVERAGE(LARGE(E11:J11,{1,2,3,4,5}))</f>
        <v>194.8</v>
      </c>
    </row>
    <row r="12" spans="1:28" ht="18.75" customHeight="1" x14ac:dyDescent="0.2">
      <c r="A12" s="39">
        <v>7</v>
      </c>
      <c r="B12" s="14" t="s">
        <v>76</v>
      </c>
      <c r="C12" s="14" t="s">
        <v>23</v>
      </c>
      <c r="D12" s="14"/>
      <c r="E12" s="14">
        <v>166</v>
      </c>
      <c r="F12" s="14">
        <v>120</v>
      </c>
      <c r="G12" s="14">
        <v>179</v>
      </c>
      <c r="H12" s="14">
        <v>214</v>
      </c>
      <c r="I12" s="14">
        <v>212</v>
      </c>
      <c r="J12" s="14">
        <v>203</v>
      </c>
      <c r="K12" s="15">
        <f>SUM(LARGE(E12:J12,{1,2,3,4,5}))+D12*5</f>
        <v>974</v>
      </c>
      <c r="L12" s="40">
        <f>AVERAGE(LARGE(E12:J12,{1,2,3,4,5}))</f>
        <v>194.8</v>
      </c>
    </row>
    <row r="13" spans="1:28" ht="18.75" customHeight="1" thickBot="1" x14ac:dyDescent="0.25">
      <c r="A13" s="41">
        <v>8</v>
      </c>
      <c r="B13" s="29" t="s">
        <v>59</v>
      </c>
      <c r="C13" s="29" t="s">
        <v>23</v>
      </c>
      <c r="D13" s="29"/>
      <c r="E13" s="29">
        <v>142</v>
      </c>
      <c r="F13" s="29">
        <v>226</v>
      </c>
      <c r="G13" s="29">
        <v>194</v>
      </c>
      <c r="H13" s="29">
        <v>210</v>
      </c>
      <c r="I13" s="29">
        <v>167</v>
      </c>
      <c r="J13" s="29">
        <v>162</v>
      </c>
      <c r="K13" s="30">
        <f>SUM(LARGE(E13:J13,{1,2,3,4,5}))+D13*5</f>
        <v>959</v>
      </c>
      <c r="L13" s="42">
        <f>AVERAGE(LARGE(E13:J13,{1,2,3,4,5}))</f>
        <v>191.8</v>
      </c>
    </row>
    <row r="14" spans="1:28" ht="18.75" customHeight="1" x14ac:dyDescent="0.2">
      <c r="A14" s="44">
        <v>9</v>
      </c>
      <c r="B14" s="21" t="s">
        <v>57</v>
      </c>
      <c r="C14" s="21" t="s">
        <v>23</v>
      </c>
      <c r="D14" s="21"/>
      <c r="E14" s="21">
        <v>170</v>
      </c>
      <c r="F14" s="21">
        <v>241</v>
      </c>
      <c r="G14" s="21">
        <v>177</v>
      </c>
      <c r="H14" s="21">
        <v>154</v>
      </c>
      <c r="I14" s="21">
        <v>184</v>
      </c>
      <c r="J14" s="21">
        <v>184</v>
      </c>
      <c r="K14" s="27">
        <f>SUM(LARGE(E14:J14,{1,2,3,4,5}))+D14*5</f>
        <v>956</v>
      </c>
      <c r="L14" s="45">
        <f>AVERAGE(LARGE(E14:J14,{1,2,3,4,5}))</f>
        <v>191.2</v>
      </c>
    </row>
    <row r="15" spans="1:28" ht="18.75" customHeight="1" x14ac:dyDescent="0.2">
      <c r="A15" s="39">
        <v>10</v>
      </c>
      <c r="B15" s="14" t="s">
        <v>93</v>
      </c>
      <c r="C15" s="14" t="s">
        <v>23</v>
      </c>
      <c r="D15" s="14">
        <v>8</v>
      </c>
      <c r="E15" s="14">
        <v>168</v>
      </c>
      <c r="F15" s="14">
        <v>162</v>
      </c>
      <c r="G15" s="14">
        <v>147</v>
      </c>
      <c r="H15" s="14">
        <v>238</v>
      </c>
      <c r="I15" s="14">
        <v>180</v>
      </c>
      <c r="J15" s="14">
        <v>155</v>
      </c>
      <c r="K15" s="15">
        <f>SUM(LARGE(E15:J15,{1,2,3,4,5}))+D15*5</f>
        <v>943</v>
      </c>
      <c r="L15" s="40">
        <f>AVERAGE(LARGE(E15:J15,{1,2,3,4,5}))</f>
        <v>180.6</v>
      </c>
    </row>
    <row r="16" spans="1:28" ht="18.75" customHeight="1" x14ac:dyDescent="0.2">
      <c r="A16" s="39">
        <v>11</v>
      </c>
      <c r="B16" s="14" t="s">
        <v>30</v>
      </c>
      <c r="C16" s="14" t="s">
        <v>23</v>
      </c>
      <c r="D16" s="14"/>
      <c r="E16" s="14">
        <v>139</v>
      </c>
      <c r="F16" s="14">
        <v>192</v>
      </c>
      <c r="G16" s="14">
        <v>210</v>
      </c>
      <c r="H16" s="14">
        <v>171</v>
      </c>
      <c r="I16" s="14">
        <v>177</v>
      </c>
      <c r="J16" s="14">
        <v>192</v>
      </c>
      <c r="K16" s="15">
        <f>SUM(LARGE(E16:J16,{1,2,3,4,5}))+D16*5</f>
        <v>942</v>
      </c>
      <c r="L16" s="40">
        <f>AVERAGE(LARGE(E16:J16,{1,2,3,4,5}))</f>
        <v>188.4</v>
      </c>
    </row>
    <row r="17" spans="1:12" ht="18.75" customHeight="1" x14ac:dyDescent="0.2">
      <c r="A17" s="39">
        <v>12</v>
      </c>
      <c r="B17" s="14" t="s">
        <v>39</v>
      </c>
      <c r="C17" s="14" t="s">
        <v>23</v>
      </c>
      <c r="D17" s="14"/>
      <c r="E17" s="14">
        <v>154</v>
      </c>
      <c r="F17" s="14">
        <v>206</v>
      </c>
      <c r="G17" s="14">
        <v>169</v>
      </c>
      <c r="H17" s="14">
        <v>193</v>
      </c>
      <c r="I17" s="14">
        <v>192</v>
      </c>
      <c r="J17" s="14">
        <v>174</v>
      </c>
      <c r="K17" s="15">
        <f>SUM(LARGE(E17:J17,{1,2,3,4,5}))+D17*5</f>
        <v>934</v>
      </c>
      <c r="L17" s="40">
        <f>AVERAGE(LARGE(E17:J17,{1,2,3,4,5}))</f>
        <v>186.8</v>
      </c>
    </row>
    <row r="18" spans="1:12" ht="18.75" customHeight="1" x14ac:dyDescent="0.2">
      <c r="A18" s="39">
        <v>13</v>
      </c>
      <c r="B18" s="14" t="s">
        <v>34</v>
      </c>
      <c r="C18" s="14" t="s">
        <v>23</v>
      </c>
      <c r="D18" s="14">
        <v>8</v>
      </c>
      <c r="E18" s="14">
        <v>159</v>
      </c>
      <c r="F18" s="14">
        <v>134</v>
      </c>
      <c r="G18" s="14">
        <v>183</v>
      </c>
      <c r="H18" s="14">
        <v>162</v>
      </c>
      <c r="I18" s="14">
        <v>183</v>
      </c>
      <c r="J18" s="14">
        <v>204</v>
      </c>
      <c r="K18" s="15">
        <f>SUM(LARGE(E18:J18,{1,2,3,4,5}))+D18*5</f>
        <v>931</v>
      </c>
      <c r="L18" s="40">
        <f>AVERAGE(LARGE(E18:J18,{1,2,3,4,5}))</f>
        <v>178.2</v>
      </c>
    </row>
    <row r="19" spans="1:12" ht="18.75" customHeight="1" x14ac:dyDescent="0.2">
      <c r="A19" s="39">
        <v>14</v>
      </c>
      <c r="B19" s="14" t="s">
        <v>87</v>
      </c>
      <c r="C19" s="14" t="s">
        <v>23</v>
      </c>
      <c r="D19" s="14"/>
      <c r="E19" s="14">
        <v>213</v>
      </c>
      <c r="F19" s="14">
        <v>191</v>
      </c>
      <c r="G19" s="14">
        <v>140</v>
      </c>
      <c r="H19" s="14">
        <v>156</v>
      </c>
      <c r="I19" s="14">
        <v>181</v>
      </c>
      <c r="J19" s="14">
        <v>169</v>
      </c>
      <c r="K19" s="15">
        <f>SUM(LARGE(E19:J19,{1,2,3,4,5}))+D19*5</f>
        <v>910</v>
      </c>
      <c r="L19" s="40">
        <f>AVERAGE(LARGE(E19:J19,{1,2,3,4,5}))</f>
        <v>182</v>
      </c>
    </row>
    <row r="20" spans="1:12" ht="18.75" customHeight="1" x14ac:dyDescent="0.2">
      <c r="A20" s="39">
        <v>15</v>
      </c>
      <c r="B20" s="14" t="s">
        <v>81</v>
      </c>
      <c r="C20" s="14" t="s">
        <v>23</v>
      </c>
      <c r="D20" s="14">
        <v>8</v>
      </c>
      <c r="E20" s="14">
        <v>122</v>
      </c>
      <c r="F20" s="14">
        <v>161</v>
      </c>
      <c r="G20" s="14">
        <v>206</v>
      </c>
      <c r="H20" s="14">
        <v>137</v>
      </c>
      <c r="I20" s="14">
        <v>197</v>
      </c>
      <c r="J20" s="14">
        <v>164</v>
      </c>
      <c r="K20" s="15">
        <f>SUM(LARGE(E20:J20,{1,2,3,4,5}))+D20*5</f>
        <v>905</v>
      </c>
      <c r="L20" s="40">
        <f>AVERAGE(LARGE(E20:J20,{1,2,3,4,5}))</f>
        <v>173</v>
      </c>
    </row>
    <row r="21" spans="1:12" ht="18.75" customHeight="1" x14ac:dyDescent="0.2">
      <c r="A21" s="39">
        <v>16</v>
      </c>
      <c r="B21" s="14" t="s">
        <v>60</v>
      </c>
      <c r="C21" s="14" t="s">
        <v>23</v>
      </c>
      <c r="D21" s="14"/>
      <c r="E21" s="14">
        <v>151</v>
      </c>
      <c r="F21" s="14">
        <v>144</v>
      </c>
      <c r="G21" s="14">
        <v>192</v>
      </c>
      <c r="H21" s="14">
        <v>179</v>
      </c>
      <c r="I21" s="14">
        <v>167</v>
      </c>
      <c r="J21" s="14">
        <v>213</v>
      </c>
      <c r="K21" s="15">
        <f>SUM(LARGE(E21:J21,{1,2,3,4,5}))+D21*5</f>
        <v>902</v>
      </c>
      <c r="L21" s="40">
        <f>AVERAGE(LARGE(E21:J21,{1,2,3,4,5}))</f>
        <v>180.4</v>
      </c>
    </row>
    <row r="22" spans="1:12" ht="18.75" customHeight="1" x14ac:dyDescent="0.2">
      <c r="A22" s="39">
        <v>17</v>
      </c>
      <c r="B22" s="14" t="s">
        <v>32</v>
      </c>
      <c r="C22" s="14" t="s">
        <v>23</v>
      </c>
      <c r="D22" s="14"/>
      <c r="E22" s="14">
        <v>178</v>
      </c>
      <c r="F22" s="14">
        <v>170</v>
      </c>
      <c r="G22" s="14">
        <v>192</v>
      </c>
      <c r="H22" s="14">
        <v>180</v>
      </c>
      <c r="I22" s="14">
        <v>167</v>
      </c>
      <c r="J22" s="14">
        <v>162</v>
      </c>
      <c r="K22" s="15">
        <f>SUM(LARGE(E22:J22,{1,2,3,4,5}))+D22*5</f>
        <v>887</v>
      </c>
      <c r="L22" s="40">
        <f>AVERAGE(LARGE(E22:J22,{1,2,3,4,5}))</f>
        <v>177.4</v>
      </c>
    </row>
    <row r="23" spans="1:12" ht="18.75" customHeight="1" x14ac:dyDescent="0.2">
      <c r="A23" s="39">
        <v>18</v>
      </c>
      <c r="B23" s="14" t="s">
        <v>40</v>
      </c>
      <c r="C23" s="14" t="s">
        <v>23</v>
      </c>
      <c r="D23" s="14">
        <v>8</v>
      </c>
      <c r="E23" s="14">
        <v>138</v>
      </c>
      <c r="F23" s="14">
        <v>144</v>
      </c>
      <c r="G23" s="14">
        <v>158</v>
      </c>
      <c r="H23" s="14">
        <v>180</v>
      </c>
      <c r="I23" s="14">
        <v>200</v>
      </c>
      <c r="J23" s="14"/>
      <c r="K23" s="15">
        <f>SUM(LARGE(E23:J23,{1,2,3,4,5}))+D23*5</f>
        <v>860</v>
      </c>
      <c r="L23" s="40">
        <f>AVERAGE(LARGE(E23:J23,{1,2,3,4,5}))</f>
        <v>164</v>
      </c>
    </row>
    <row r="24" spans="1:12" ht="18.75" customHeight="1" x14ac:dyDescent="0.2">
      <c r="A24" s="39">
        <v>19</v>
      </c>
      <c r="B24" s="14" t="s">
        <v>38</v>
      </c>
      <c r="C24" s="14" t="s">
        <v>23</v>
      </c>
      <c r="D24" s="14"/>
      <c r="E24" s="14">
        <v>204</v>
      </c>
      <c r="F24" s="14">
        <v>133</v>
      </c>
      <c r="G24" s="14">
        <v>122</v>
      </c>
      <c r="H24" s="14">
        <v>162</v>
      </c>
      <c r="I24" s="14">
        <v>184</v>
      </c>
      <c r="J24" s="14">
        <v>158</v>
      </c>
      <c r="K24" s="15">
        <f>SUM(LARGE(E24:J24,{1,2,3,4,5}))+D24*5</f>
        <v>841</v>
      </c>
      <c r="L24" s="40">
        <f>AVERAGE(LARGE(E24:J24,{1,2,3,4,5}))</f>
        <v>168.2</v>
      </c>
    </row>
    <row r="25" spans="1:12" ht="18.75" customHeight="1" x14ac:dyDescent="0.2">
      <c r="A25" s="39">
        <v>20</v>
      </c>
      <c r="B25" s="14" t="s">
        <v>69</v>
      </c>
      <c r="C25" s="14" t="s">
        <v>23</v>
      </c>
      <c r="D25" s="14"/>
      <c r="E25" s="14">
        <v>157</v>
      </c>
      <c r="F25" s="14">
        <v>170</v>
      </c>
      <c r="G25" s="14">
        <v>164</v>
      </c>
      <c r="H25" s="14">
        <v>202</v>
      </c>
      <c r="I25" s="14">
        <v>146</v>
      </c>
      <c r="J25" s="14"/>
      <c r="K25" s="15">
        <f>SUM(LARGE(E25:J25,{1,2,3,4,5}))+D25*5</f>
        <v>839</v>
      </c>
      <c r="L25" s="40">
        <f>AVERAGE(LARGE(E25:J25,{1,2,3,4,5}))</f>
        <v>167.8</v>
      </c>
    </row>
    <row r="26" spans="1:12" ht="18.75" customHeight="1" x14ac:dyDescent="0.2">
      <c r="A26" s="39">
        <v>21</v>
      </c>
      <c r="B26" s="14" t="s">
        <v>80</v>
      </c>
      <c r="C26" s="14" t="s">
        <v>23</v>
      </c>
      <c r="D26" s="14">
        <v>8</v>
      </c>
      <c r="E26" s="14">
        <v>132</v>
      </c>
      <c r="F26" s="14">
        <v>125</v>
      </c>
      <c r="G26" s="14">
        <v>161</v>
      </c>
      <c r="H26" s="14">
        <v>206</v>
      </c>
      <c r="I26" s="14">
        <v>119</v>
      </c>
      <c r="J26" s="14">
        <v>129</v>
      </c>
      <c r="K26" s="15">
        <f>SUM(LARGE(E26:J26,{1,2,3,4,5}))+D26*5</f>
        <v>793</v>
      </c>
      <c r="L26" s="40">
        <f>AVERAGE(LARGE(E26:J26,{1,2,3,4,5}))</f>
        <v>150.6</v>
      </c>
    </row>
    <row r="27" spans="1:12" ht="18.75" customHeight="1" thickBot="1" x14ac:dyDescent="0.25">
      <c r="A27" s="41">
        <v>22</v>
      </c>
      <c r="B27" s="29" t="s">
        <v>55</v>
      </c>
      <c r="C27" s="29" t="s">
        <v>23</v>
      </c>
      <c r="D27" s="29"/>
      <c r="E27" s="29">
        <v>139</v>
      </c>
      <c r="F27" s="29">
        <v>132</v>
      </c>
      <c r="G27" s="29">
        <v>131</v>
      </c>
      <c r="H27" s="29">
        <v>146</v>
      </c>
      <c r="I27" s="29">
        <v>173</v>
      </c>
      <c r="J27" s="29"/>
      <c r="K27" s="30">
        <f>SUM(LARGE(E27:J27,{1,2,3,4,5}))+D27*5</f>
        <v>721</v>
      </c>
      <c r="L27" s="42">
        <f>AVERAGE(LARGE(E27:J27,{1,2,3,4,5}))</f>
        <v>144.19999999999999</v>
      </c>
    </row>
  </sheetData>
  <sortState ref="B14:L27">
    <sortCondition descending="1" ref="K14:K27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8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8" sqref="A28:F28"/>
    </sheetView>
  </sheetViews>
  <sheetFormatPr defaultRowHeight="15" x14ac:dyDescent="0.25"/>
  <cols>
    <col min="1" max="1" width="11.85546875" customWidth="1"/>
    <col min="2" max="2" width="43.28515625" customWidth="1"/>
    <col min="10" max="10" width="52.7109375" customWidth="1"/>
  </cols>
  <sheetData>
    <row r="1" spans="1:11" s="2" customFormat="1" ht="20.25" x14ac:dyDescent="0.3">
      <c r="A1" s="1"/>
      <c r="D1" s="3" t="s">
        <v>8</v>
      </c>
      <c r="E1" s="3"/>
      <c r="F1" s="3"/>
      <c r="G1" s="3"/>
      <c r="H1" s="3"/>
      <c r="I1" s="3"/>
      <c r="J1" s="3"/>
    </row>
    <row r="2" spans="1:11" s="2" customFormat="1" ht="15.75" x14ac:dyDescent="0.25">
      <c r="A2" s="1"/>
      <c r="D2" s="4" t="s">
        <v>0</v>
      </c>
      <c r="E2" s="4"/>
      <c r="F2" s="4"/>
      <c r="G2" s="4"/>
      <c r="H2" s="4"/>
      <c r="I2" s="4"/>
      <c r="J2" s="4"/>
    </row>
    <row r="4" spans="1:11" ht="15.75" thickBot="1" x14ac:dyDescent="0.3"/>
    <row r="5" spans="1:11" ht="26.25" customHeight="1" thickBot="1" x14ac:dyDescent="0.4">
      <c r="B5" s="56" t="s">
        <v>105</v>
      </c>
      <c r="I5" s="101" t="s">
        <v>115</v>
      </c>
      <c r="J5" s="102"/>
      <c r="K5" s="103"/>
    </row>
    <row r="6" spans="1:11" ht="20.25" customHeight="1" thickBot="1" x14ac:dyDescent="0.3">
      <c r="A6" s="53" t="s">
        <v>101</v>
      </c>
      <c r="B6" s="54" t="s">
        <v>3</v>
      </c>
      <c r="C6" s="54" t="s">
        <v>9</v>
      </c>
      <c r="D6" s="54" t="s">
        <v>102</v>
      </c>
      <c r="E6" s="54" t="s">
        <v>103</v>
      </c>
      <c r="F6" s="55" t="s">
        <v>104</v>
      </c>
      <c r="I6" s="71">
        <v>1</v>
      </c>
      <c r="J6" s="21" t="s">
        <v>76</v>
      </c>
      <c r="K6" s="72" t="s">
        <v>23</v>
      </c>
    </row>
    <row r="7" spans="1:11" ht="20.25" customHeight="1" x14ac:dyDescent="0.25">
      <c r="A7" s="57">
        <v>12</v>
      </c>
      <c r="B7" s="58" t="s">
        <v>76</v>
      </c>
      <c r="C7" s="59" t="s">
        <v>23</v>
      </c>
      <c r="D7" s="59"/>
      <c r="E7" s="59">
        <v>181</v>
      </c>
      <c r="F7" s="59">
        <f>D7+E7</f>
        <v>181</v>
      </c>
      <c r="I7" s="66">
        <v>2</v>
      </c>
      <c r="J7" s="14" t="s">
        <v>35</v>
      </c>
      <c r="K7" s="68" t="s">
        <v>23</v>
      </c>
    </row>
    <row r="8" spans="1:11" ht="20.25" customHeight="1" x14ac:dyDescent="0.25">
      <c r="A8" s="60">
        <v>14</v>
      </c>
      <c r="B8" s="46" t="s">
        <v>37</v>
      </c>
      <c r="C8" s="61" t="s">
        <v>23</v>
      </c>
      <c r="D8" s="61"/>
      <c r="E8" s="61">
        <v>175</v>
      </c>
      <c r="F8" s="61">
        <f>D8+E8</f>
        <v>175</v>
      </c>
      <c r="I8" s="66">
        <v>3</v>
      </c>
      <c r="J8" s="14" t="s">
        <v>53</v>
      </c>
      <c r="K8" s="68" t="s">
        <v>23</v>
      </c>
    </row>
    <row r="9" spans="1:11" ht="20.25" customHeight="1" x14ac:dyDescent="0.25">
      <c r="A9" s="50">
        <v>11</v>
      </c>
      <c r="B9" s="14" t="s">
        <v>59</v>
      </c>
      <c r="C9" s="49" t="s">
        <v>23</v>
      </c>
      <c r="D9" s="49"/>
      <c r="E9" s="49">
        <v>158</v>
      </c>
      <c r="F9" s="49">
        <f>D9+E9</f>
        <v>158</v>
      </c>
      <c r="I9" s="66">
        <v>4</v>
      </c>
      <c r="J9" s="14" t="s">
        <v>71</v>
      </c>
      <c r="K9" s="67" t="s">
        <v>23</v>
      </c>
    </row>
    <row r="10" spans="1:11" ht="20.25" customHeight="1" x14ac:dyDescent="0.25">
      <c r="A10" s="50">
        <v>13</v>
      </c>
      <c r="B10" s="14" t="s">
        <v>58</v>
      </c>
      <c r="C10" s="49" t="s">
        <v>23</v>
      </c>
      <c r="D10" s="49"/>
      <c r="E10" s="49">
        <v>148</v>
      </c>
      <c r="F10" s="49">
        <f>D10+E10</f>
        <v>148</v>
      </c>
      <c r="I10" s="66">
        <v>5</v>
      </c>
      <c r="J10" s="14" t="s">
        <v>37</v>
      </c>
      <c r="K10" s="67" t="s">
        <v>23</v>
      </c>
    </row>
    <row r="11" spans="1:11" ht="20.25" customHeight="1" x14ac:dyDescent="0.25">
      <c r="I11" s="66">
        <v>6</v>
      </c>
      <c r="J11" s="14" t="s">
        <v>88</v>
      </c>
      <c r="K11" s="68" t="s">
        <v>23</v>
      </c>
    </row>
    <row r="12" spans="1:11" ht="20.25" customHeight="1" thickBot="1" x14ac:dyDescent="0.3">
      <c r="B12" s="56" t="s">
        <v>105</v>
      </c>
      <c r="I12" s="66">
        <v>7</v>
      </c>
      <c r="J12" s="14" t="s">
        <v>59</v>
      </c>
      <c r="K12" s="67" t="s">
        <v>23</v>
      </c>
    </row>
    <row r="13" spans="1:11" ht="20.25" customHeight="1" thickBot="1" x14ac:dyDescent="0.3">
      <c r="A13" s="53" t="s">
        <v>101</v>
      </c>
      <c r="B13" s="54" t="s">
        <v>3</v>
      </c>
      <c r="C13" s="54" t="s">
        <v>9</v>
      </c>
      <c r="D13" s="54" t="s">
        <v>102</v>
      </c>
      <c r="E13" s="54" t="s">
        <v>103</v>
      </c>
      <c r="F13" s="55" t="s">
        <v>104</v>
      </c>
      <c r="I13" s="69">
        <v>8</v>
      </c>
      <c r="J13" s="29" t="s">
        <v>58</v>
      </c>
      <c r="K13" s="70" t="s">
        <v>23</v>
      </c>
    </row>
    <row r="14" spans="1:11" ht="20.25" customHeight="1" x14ac:dyDescent="0.25">
      <c r="A14" s="51">
        <v>12</v>
      </c>
      <c r="B14" s="21" t="s">
        <v>71</v>
      </c>
      <c r="C14" s="52" t="s">
        <v>23</v>
      </c>
      <c r="D14" s="52"/>
      <c r="E14" s="52">
        <v>227</v>
      </c>
      <c r="F14" s="52">
        <f>D14+E14</f>
        <v>227</v>
      </c>
    </row>
    <row r="15" spans="1:11" ht="20.25" customHeight="1" x14ac:dyDescent="0.25">
      <c r="A15" s="50">
        <v>13</v>
      </c>
      <c r="B15" s="14" t="s">
        <v>76</v>
      </c>
      <c r="C15" s="49" t="s">
        <v>23</v>
      </c>
      <c r="D15" s="49"/>
      <c r="E15" s="49">
        <v>160</v>
      </c>
      <c r="F15" s="49">
        <f>D15+E15</f>
        <v>160</v>
      </c>
    </row>
    <row r="16" spans="1:11" ht="20.25" customHeight="1" x14ac:dyDescent="0.25">
      <c r="A16" s="50">
        <v>11</v>
      </c>
      <c r="B16" s="14" t="s">
        <v>37</v>
      </c>
      <c r="C16" s="49" t="s">
        <v>23</v>
      </c>
      <c r="D16" s="49"/>
      <c r="E16" s="49">
        <v>157</v>
      </c>
      <c r="F16" s="49">
        <f>D16+E16</f>
        <v>157</v>
      </c>
    </row>
    <row r="17" spans="1:6" ht="20.25" customHeight="1" x14ac:dyDescent="0.25">
      <c r="A17" s="50">
        <v>14</v>
      </c>
      <c r="B17" s="14" t="s">
        <v>88</v>
      </c>
      <c r="C17" s="14" t="s">
        <v>23</v>
      </c>
      <c r="D17" s="49"/>
      <c r="E17" s="49">
        <v>138</v>
      </c>
      <c r="F17" s="49">
        <f>D17+E17</f>
        <v>138</v>
      </c>
    </row>
    <row r="18" spans="1:6" ht="20.25" customHeight="1" x14ac:dyDescent="0.25"/>
    <row r="19" spans="1:6" ht="20.25" customHeight="1" thickBot="1" x14ac:dyDescent="0.3">
      <c r="B19" s="56" t="s">
        <v>105</v>
      </c>
    </row>
    <row r="20" spans="1:6" ht="20.25" customHeight="1" thickBot="1" x14ac:dyDescent="0.3">
      <c r="A20" s="53" t="s">
        <v>101</v>
      </c>
      <c r="B20" s="54" t="s">
        <v>3</v>
      </c>
      <c r="C20" s="54" t="s">
        <v>9</v>
      </c>
      <c r="D20" s="54" t="s">
        <v>102</v>
      </c>
      <c r="E20" s="54" t="s">
        <v>103</v>
      </c>
      <c r="F20" s="55" t="s">
        <v>104</v>
      </c>
    </row>
    <row r="21" spans="1:6" ht="20.25" customHeight="1" x14ac:dyDescent="0.25">
      <c r="A21" s="51">
        <v>11</v>
      </c>
      <c r="B21" s="21" t="s">
        <v>76</v>
      </c>
      <c r="C21" s="52" t="s">
        <v>23</v>
      </c>
      <c r="D21" s="52"/>
      <c r="E21" s="52">
        <v>202</v>
      </c>
      <c r="F21" s="52">
        <f>D21+E21</f>
        <v>202</v>
      </c>
    </row>
    <row r="22" spans="1:6" ht="20.25" customHeight="1" x14ac:dyDescent="0.25">
      <c r="A22" s="50">
        <v>14</v>
      </c>
      <c r="B22" s="14" t="s">
        <v>35</v>
      </c>
      <c r="C22" s="14" t="s">
        <v>23</v>
      </c>
      <c r="D22" s="49"/>
      <c r="E22" s="49">
        <v>176</v>
      </c>
      <c r="F22" s="49">
        <f>D22+E22</f>
        <v>176</v>
      </c>
    </row>
    <row r="23" spans="1:6" ht="20.25" customHeight="1" x14ac:dyDescent="0.25">
      <c r="A23" s="50">
        <v>12</v>
      </c>
      <c r="B23" s="14" t="s">
        <v>53</v>
      </c>
      <c r="C23" s="14" t="s">
        <v>23</v>
      </c>
      <c r="D23" s="49"/>
      <c r="E23" s="49">
        <v>172</v>
      </c>
      <c r="F23" s="49">
        <f>D23+E23</f>
        <v>172</v>
      </c>
    </row>
    <row r="24" spans="1:6" ht="20.25" customHeight="1" x14ac:dyDescent="0.25">
      <c r="A24" s="50">
        <v>13</v>
      </c>
      <c r="B24" s="14" t="s">
        <v>71</v>
      </c>
      <c r="C24" s="49" t="s">
        <v>23</v>
      </c>
      <c r="D24" s="49"/>
      <c r="E24" s="49">
        <v>169</v>
      </c>
      <c r="F24" s="49">
        <f>D24+E24</f>
        <v>169</v>
      </c>
    </row>
    <row r="26" spans="1:6" ht="15.75" thickBot="1" x14ac:dyDescent="0.3"/>
    <row r="27" spans="1:6" ht="39" customHeight="1" thickBot="1" x14ac:dyDescent="0.4">
      <c r="A27" s="97" t="s">
        <v>106</v>
      </c>
      <c r="B27" s="98"/>
      <c r="C27" s="98"/>
      <c r="D27" s="98"/>
      <c r="E27" s="98"/>
      <c r="F27" s="99"/>
    </row>
    <row r="28" spans="1:6" ht="32.25" customHeight="1" x14ac:dyDescent="0.3">
      <c r="A28" s="100" t="s">
        <v>76</v>
      </c>
      <c r="B28" s="100"/>
      <c r="C28" s="100"/>
      <c r="D28" s="100"/>
      <c r="E28" s="100"/>
      <c r="F28" s="100"/>
    </row>
  </sheetData>
  <sortState ref="A21:F24">
    <sortCondition descending="1" ref="F21:F24"/>
  </sortState>
  <mergeCells count="3">
    <mergeCell ref="A27:F27"/>
    <mergeCell ref="A28:F28"/>
    <mergeCell ref="I5:K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34" workbookViewId="0">
      <selection activeCell="J28" sqref="J28"/>
    </sheetView>
  </sheetViews>
  <sheetFormatPr defaultRowHeight="15" x14ac:dyDescent="0.25"/>
  <cols>
    <col min="1" max="1" width="11.85546875" customWidth="1"/>
    <col min="2" max="2" width="43.28515625" customWidth="1"/>
    <col min="10" max="10" width="31" customWidth="1"/>
  </cols>
  <sheetData>
    <row r="1" spans="1:11" s="2" customFormat="1" ht="20.25" x14ac:dyDescent="0.3">
      <c r="A1" s="1"/>
      <c r="D1" s="3" t="s">
        <v>8</v>
      </c>
      <c r="E1" s="3"/>
      <c r="F1" s="3"/>
      <c r="G1" s="3"/>
      <c r="H1" s="3"/>
      <c r="I1" s="3"/>
      <c r="J1" s="3"/>
    </row>
    <row r="2" spans="1:11" s="2" customFormat="1" ht="15.75" x14ac:dyDescent="0.25">
      <c r="A2" s="1"/>
      <c r="D2" s="4" t="s">
        <v>0</v>
      </c>
      <c r="E2" s="4"/>
      <c r="F2" s="4"/>
      <c r="G2" s="4"/>
      <c r="H2" s="4"/>
      <c r="I2" s="4"/>
      <c r="J2" s="4"/>
    </row>
    <row r="5" spans="1:11" ht="21" customHeight="1" thickBot="1" x14ac:dyDescent="0.3">
      <c r="B5" s="56" t="s">
        <v>105</v>
      </c>
    </row>
    <row r="6" spans="1:11" ht="21" customHeight="1" thickBot="1" x14ac:dyDescent="0.4">
      <c r="A6" s="53" t="s">
        <v>101</v>
      </c>
      <c r="B6" s="54" t="s">
        <v>3</v>
      </c>
      <c r="C6" s="54" t="s">
        <v>9</v>
      </c>
      <c r="D6" s="54" t="s">
        <v>102</v>
      </c>
      <c r="E6" s="54" t="s">
        <v>103</v>
      </c>
      <c r="F6" s="55" t="s">
        <v>104</v>
      </c>
      <c r="I6" s="107" t="s">
        <v>115</v>
      </c>
      <c r="J6" s="108"/>
      <c r="K6" s="109"/>
    </row>
    <row r="7" spans="1:11" ht="21" customHeight="1" x14ac:dyDescent="0.25">
      <c r="A7" s="51">
        <v>14</v>
      </c>
      <c r="B7" s="21" t="s">
        <v>71</v>
      </c>
      <c r="C7" s="52" t="s">
        <v>23</v>
      </c>
      <c r="D7" s="52"/>
      <c r="E7" s="52">
        <v>265</v>
      </c>
      <c r="F7" s="52">
        <f>D7+E7</f>
        <v>265</v>
      </c>
      <c r="I7" s="74">
        <v>1</v>
      </c>
      <c r="J7" s="36" t="s">
        <v>24</v>
      </c>
      <c r="K7" s="36" t="s">
        <v>36</v>
      </c>
    </row>
    <row r="8" spans="1:11" ht="21" customHeight="1" x14ac:dyDescent="0.25">
      <c r="A8" s="63">
        <v>12</v>
      </c>
      <c r="B8" s="14" t="s">
        <v>29</v>
      </c>
      <c r="C8" s="64" t="s">
        <v>36</v>
      </c>
      <c r="D8" s="64"/>
      <c r="E8" s="64">
        <v>235</v>
      </c>
      <c r="F8" s="64">
        <f>D8+E8</f>
        <v>235</v>
      </c>
      <c r="I8" s="66">
        <v>2</v>
      </c>
      <c r="J8" s="14" t="s">
        <v>73</v>
      </c>
      <c r="K8" s="14" t="s">
        <v>36</v>
      </c>
    </row>
    <row r="9" spans="1:11" ht="21" customHeight="1" x14ac:dyDescent="0.25">
      <c r="A9" s="63">
        <v>11</v>
      </c>
      <c r="B9" s="14" t="s">
        <v>26</v>
      </c>
      <c r="C9" s="64" t="s">
        <v>36</v>
      </c>
      <c r="D9" s="64"/>
      <c r="E9" s="64">
        <v>189</v>
      </c>
      <c r="F9" s="64">
        <f>D9+E9</f>
        <v>189</v>
      </c>
      <c r="I9" s="66">
        <v>3</v>
      </c>
      <c r="J9" s="14" t="s">
        <v>79</v>
      </c>
      <c r="K9" s="14" t="s">
        <v>36</v>
      </c>
    </row>
    <row r="10" spans="1:11" ht="21" customHeight="1" x14ac:dyDescent="0.25">
      <c r="A10" s="50">
        <v>13</v>
      </c>
      <c r="B10" s="14" t="s">
        <v>44</v>
      </c>
      <c r="C10" s="49" t="s">
        <v>36</v>
      </c>
      <c r="D10" s="49">
        <v>8</v>
      </c>
      <c r="E10" s="49">
        <v>161</v>
      </c>
      <c r="F10" s="49">
        <f>D10+E10</f>
        <v>169</v>
      </c>
      <c r="I10" s="66">
        <v>4</v>
      </c>
      <c r="J10" s="14" t="s">
        <v>53</v>
      </c>
      <c r="K10" s="14" t="s">
        <v>23</v>
      </c>
    </row>
    <row r="11" spans="1:11" ht="21" customHeight="1" x14ac:dyDescent="0.25">
      <c r="I11" s="66">
        <v>5</v>
      </c>
      <c r="J11" s="14" t="s">
        <v>31</v>
      </c>
      <c r="K11" s="14" t="s">
        <v>36</v>
      </c>
    </row>
    <row r="12" spans="1:11" ht="21" customHeight="1" thickBot="1" x14ac:dyDescent="0.3">
      <c r="B12" s="56" t="s">
        <v>107</v>
      </c>
      <c r="I12" s="66">
        <v>6</v>
      </c>
      <c r="J12" s="14" t="s">
        <v>48</v>
      </c>
      <c r="K12" s="14" t="s">
        <v>36</v>
      </c>
    </row>
    <row r="13" spans="1:11" ht="21" customHeight="1" thickBot="1" x14ac:dyDescent="0.3">
      <c r="A13" s="53" t="s">
        <v>101</v>
      </c>
      <c r="B13" s="54" t="s">
        <v>3</v>
      </c>
      <c r="C13" s="54" t="s">
        <v>9</v>
      </c>
      <c r="D13" s="54" t="s">
        <v>102</v>
      </c>
      <c r="E13" s="54" t="s">
        <v>103</v>
      </c>
      <c r="F13" s="55" t="s">
        <v>104</v>
      </c>
      <c r="I13" s="66">
        <v>7</v>
      </c>
      <c r="J13" s="14" t="s">
        <v>45</v>
      </c>
      <c r="K13" s="14" t="s">
        <v>36</v>
      </c>
    </row>
    <row r="14" spans="1:11" ht="21" customHeight="1" x14ac:dyDescent="0.25">
      <c r="A14" s="51">
        <v>14</v>
      </c>
      <c r="B14" s="21" t="s">
        <v>35</v>
      </c>
      <c r="C14" s="21" t="s">
        <v>23</v>
      </c>
      <c r="D14" s="52"/>
      <c r="E14" s="52">
        <v>237</v>
      </c>
      <c r="F14" s="52">
        <f>D14+E14</f>
        <v>237</v>
      </c>
      <c r="I14" s="66">
        <v>8</v>
      </c>
      <c r="J14" s="14" t="s">
        <v>51</v>
      </c>
      <c r="K14" s="14" t="s">
        <v>36</v>
      </c>
    </row>
    <row r="15" spans="1:11" ht="21" customHeight="1" x14ac:dyDescent="0.25">
      <c r="A15" s="63">
        <v>11</v>
      </c>
      <c r="B15" s="14" t="s">
        <v>50</v>
      </c>
      <c r="C15" s="49" t="s">
        <v>36</v>
      </c>
      <c r="D15" s="49"/>
      <c r="E15" s="49">
        <v>212</v>
      </c>
      <c r="F15" s="49">
        <f>D15+E15</f>
        <v>212</v>
      </c>
      <c r="I15" s="66">
        <v>9</v>
      </c>
      <c r="J15" s="14" t="s">
        <v>28</v>
      </c>
      <c r="K15" s="14" t="s">
        <v>36</v>
      </c>
    </row>
    <row r="16" spans="1:11" ht="21" customHeight="1" x14ac:dyDescent="0.25">
      <c r="A16" s="63">
        <v>12</v>
      </c>
      <c r="B16" s="14" t="s">
        <v>71</v>
      </c>
      <c r="C16" s="49" t="s">
        <v>23</v>
      </c>
      <c r="D16" s="49"/>
      <c r="E16" s="49">
        <v>190</v>
      </c>
      <c r="F16" s="49">
        <f>D16+E16</f>
        <v>190</v>
      </c>
      <c r="I16" s="66">
        <v>10</v>
      </c>
      <c r="J16" s="14" t="s">
        <v>27</v>
      </c>
      <c r="K16" s="14" t="s">
        <v>36</v>
      </c>
    </row>
    <row r="17" spans="1:11" ht="21" customHeight="1" thickBot="1" x14ac:dyDescent="0.3">
      <c r="A17" s="50">
        <v>13</v>
      </c>
      <c r="B17" s="29" t="s">
        <v>29</v>
      </c>
      <c r="C17" s="65" t="s">
        <v>36</v>
      </c>
      <c r="D17" s="49"/>
      <c r="E17" s="49">
        <v>136</v>
      </c>
      <c r="F17" s="49">
        <f>D17+E17</f>
        <v>136</v>
      </c>
      <c r="I17" s="66">
        <v>11</v>
      </c>
      <c r="J17" s="21" t="s">
        <v>50</v>
      </c>
      <c r="K17" s="52" t="s">
        <v>36</v>
      </c>
    </row>
    <row r="18" spans="1:11" ht="21" customHeight="1" x14ac:dyDescent="0.25">
      <c r="I18" s="66">
        <v>12</v>
      </c>
      <c r="J18" s="14" t="s">
        <v>35</v>
      </c>
      <c r="K18" s="49" t="s">
        <v>23</v>
      </c>
    </row>
    <row r="19" spans="1:11" ht="21" customHeight="1" thickBot="1" x14ac:dyDescent="0.3">
      <c r="B19" s="56" t="s">
        <v>108</v>
      </c>
      <c r="I19" s="66">
        <v>13</v>
      </c>
      <c r="J19" s="14" t="s">
        <v>71</v>
      </c>
      <c r="K19" s="49" t="s">
        <v>23</v>
      </c>
    </row>
    <row r="20" spans="1:11" ht="21" customHeight="1" thickBot="1" x14ac:dyDescent="0.3">
      <c r="A20" s="53" t="s">
        <v>101</v>
      </c>
      <c r="B20" s="54" t="s">
        <v>3</v>
      </c>
      <c r="C20" s="54" t="s">
        <v>9</v>
      </c>
      <c r="D20" s="54" t="s">
        <v>102</v>
      </c>
      <c r="E20" s="54" t="s">
        <v>103</v>
      </c>
      <c r="F20" s="55" t="s">
        <v>104</v>
      </c>
      <c r="I20" s="66">
        <v>14</v>
      </c>
      <c r="J20" s="29" t="s">
        <v>29</v>
      </c>
      <c r="K20" s="65" t="s">
        <v>36</v>
      </c>
    </row>
    <row r="21" spans="1:11" ht="21" customHeight="1" thickBot="1" x14ac:dyDescent="0.3">
      <c r="A21" s="51">
        <v>14</v>
      </c>
      <c r="B21" s="29" t="s">
        <v>27</v>
      </c>
      <c r="C21" s="21" t="s">
        <v>36</v>
      </c>
      <c r="D21" s="52"/>
      <c r="E21" s="52">
        <v>212</v>
      </c>
      <c r="F21" s="52">
        <f>D21+E21</f>
        <v>212</v>
      </c>
      <c r="I21" s="66">
        <v>15</v>
      </c>
      <c r="J21" s="14" t="s">
        <v>26</v>
      </c>
      <c r="K21" s="64" t="s">
        <v>36</v>
      </c>
    </row>
    <row r="22" spans="1:11" ht="21" customHeight="1" thickBot="1" x14ac:dyDescent="0.3">
      <c r="A22" s="63">
        <v>12</v>
      </c>
      <c r="B22" s="14" t="s">
        <v>53</v>
      </c>
      <c r="C22" s="14" t="s">
        <v>23</v>
      </c>
      <c r="D22" s="49"/>
      <c r="E22" s="49">
        <v>202</v>
      </c>
      <c r="F22" s="49">
        <f>D22+E22</f>
        <v>202</v>
      </c>
      <c r="I22" s="69">
        <v>16</v>
      </c>
      <c r="J22" s="14" t="s">
        <v>44</v>
      </c>
      <c r="K22" s="49" t="s">
        <v>36</v>
      </c>
    </row>
    <row r="23" spans="1:11" ht="21" customHeight="1" x14ac:dyDescent="0.25">
      <c r="A23" s="50">
        <v>13</v>
      </c>
      <c r="B23" s="21" t="s">
        <v>50</v>
      </c>
      <c r="C23" s="52" t="s">
        <v>36</v>
      </c>
      <c r="D23" s="49"/>
      <c r="E23" s="49">
        <v>181</v>
      </c>
      <c r="F23" s="49">
        <f>D23+E23</f>
        <v>181</v>
      </c>
    </row>
    <row r="24" spans="1:11" ht="21" customHeight="1" x14ac:dyDescent="0.25">
      <c r="A24" s="63">
        <v>11</v>
      </c>
      <c r="B24" s="14" t="s">
        <v>35</v>
      </c>
      <c r="C24" s="49" t="s">
        <v>23</v>
      </c>
      <c r="D24" s="49"/>
      <c r="E24" s="49">
        <v>179</v>
      </c>
      <c r="F24" s="49">
        <f>D24+E24</f>
        <v>179</v>
      </c>
    </row>
    <row r="25" spans="1:11" ht="21" customHeight="1" x14ac:dyDescent="0.25"/>
    <row r="26" spans="1:11" ht="21" customHeight="1" thickBot="1" x14ac:dyDescent="0.3">
      <c r="B26" s="56" t="s">
        <v>109</v>
      </c>
    </row>
    <row r="27" spans="1:11" ht="21" customHeight="1" thickBot="1" x14ac:dyDescent="0.3">
      <c r="A27" s="53" t="s">
        <v>101</v>
      </c>
      <c r="B27" s="54" t="s">
        <v>3</v>
      </c>
      <c r="C27" s="54" t="s">
        <v>9</v>
      </c>
      <c r="D27" s="54" t="s">
        <v>102</v>
      </c>
      <c r="E27" s="54" t="s">
        <v>103</v>
      </c>
      <c r="F27" s="55" t="s">
        <v>104</v>
      </c>
    </row>
    <row r="28" spans="1:11" ht="21" customHeight="1" x14ac:dyDescent="0.25">
      <c r="A28" s="62">
        <v>12</v>
      </c>
      <c r="B28" s="14" t="s">
        <v>51</v>
      </c>
      <c r="C28" s="14" t="s">
        <v>36</v>
      </c>
      <c r="D28" s="52"/>
      <c r="E28" s="52">
        <v>195</v>
      </c>
      <c r="F28" s="52">
        <f>D28+E28</f>
        <v>195</v>
      </c>
    </row>
    <row r="29" spans="1:11" ht="21" customHeight="1" x14ac:dyDescent="0.25">
      <c r="A29" s="50">
        <v>13</v>
      </c>
      <c r="B29" s="14" t="s">
        <v>53</v>
      </c>
      <c r="C29" s="14" t="s">
        <v>23</v>
      </c>
      <c r="D29" s="49"/>
      <c r="E29" s="49">
        <v>169</v>
      </c>
      <c r="F29" s="49">
        <f>D29+E29</f>
        <v>169</v>
      </c>
    </row>
    <row r="30" spans="1:11" ht="21" customHeight="1" x14ac:dyDescent="0.25">
      <c r="A30" s="63">
        <v>11</v>
      </c>
      <c r="B30" s="14" t="s">
        <v>27</v>
      </c>
      <c r="C30" s="14" t="s">
        <v>36</v>
      </c>
      <c r="D30" s="49"/>
      <c r="E30" s="49">
        <v>159</v>
      </c>
      <c r="F30" s="49">
        <f>D30+E30</f>
        <v>159</v>
      </c>
      <c r="G30" s="73">
        <v>8</v>
      </c>
    </row>
    <row r="31" spans="1:11" ht="21" customHeight="1" x14ac:dyDescent="0.25">
      <c r="A31" s="50">
        <v>14</v>
      </c>
      <c r="B31" s="14" t="s">
        <v>28</v>
      </c>
      <c r="C31" s="14" t="s">
        <v>36</v>
      </c>
      <c r="D31" s="49"/>
      <c r="E31" s="49">
        <v>159</v>
      </c>
      <c r="F31" s="49">
        <f>D31+E31</f>
        <v>159</v>
      </c>
      <c r="G31" s="73" t="s">
        <v>116</v>
      </c>
    </row>
    <row r="32" spans="1:11" ht="21" customHeight="1" x14ac:dyDescent="0.25"/>
    <row r="33" spans="1:7" ht="21" customHeight="1" thickBot="1" x14ac:dyDescent="0.3">
      <c r="B33" s="56" t="s">
        <v>110</v>
      </c>
    </row>
    <row r="34" spans="1:7" ht="21" customHeight="1" thickBot="1" x14ac:dyDescent="0.3">
      <c r="A34" s="53" t="s">
        <v>101</v>
      </c>
      <c r="B34" s="54" t="s">
        <v>3</v>
      </c>
      <c r="C34" s="54" t="s">
        <v>9</v>
      </c>
      <c r="D34" s="54" t="s">
        <v>102</v>
      </c>
      <c r="E34" s="54" t="s">
        <v>103</v>
      </c>
      <c r="F34" s="55" t="s">
        <v>104</v>
      </c>
    </row>
    <row r="35" spans="1:7" ht="21" customHeight="1" x14ac:dyDescent="0.25">
      <c r="A35" s="62">
        <v>11</v>
      </c>
      <c r="B35" s="14" t="s">
        <v>48</v>
      </c>
      <c r="C35" s="14" t="s">
        <v>36</v>
      </c>
      <c r="D35" s="52"/>
      <c r="E35" s="52">
        <v>236</v>
      </c>
      <c r="F35" s="52">
        <f>D35+E35</f>
        <v>236</v>
      </c>
    </row>
    <row r="36" spans="1:7" ht="21" customHeight="1" x14ac:dyDescent="0.25">
      <c r="A36" s="63">
        <v>12</v>
      </c>
      <c r="B36" s="14" t="s">
        <v>53</v>
      </c>
      <c r="C36" s="14" t="s">
        <v>23</v>
      </c>
      <c r="D36" s="49"/>
      <c r="E36" s="49">
        <v>209</v>
      </c>
      <c r="F36" s="49">
        <f>D36+E36</f>
        <v>209</v>
      </c>
    </row>
    <row r="37" spans="1:7" ht="21" customHeight="1" x14ac:dyDescent="0.25">
      <c r="A37" s="50">
        <v>13</v>
      </c>
      <c r="B37" s="14" t="s">
        <v>45</v>
      </c>
      <c r="C37" s="14" t="s">
        <v>36</v>
      </c>
      <c r="D37" s="49"/>
      <c r="E37" s="49">
        <v>174</v>
      </c>
      <c r="F37" s="49">
        <f>D37+E37</f>
        <v>174</v>
      </c>
    </row>
    <row r="38" spans="1:7" ht="21" customHeight="1" x14ac:dyDescent="0.25">
      <c r="A38" s="50">
        <v>14</v>
      </c>
      <c r="B38" s="14" t="s">
        <v>51</v>
      </c>
      <c r="C38" s="14" t="s">
        <v>36</v>
      </c>
      <c r="D38" s="49"/>
      <c r="E38" s="49">
        <v>148</v>
      </c>
      <c r="F38" s="49">
        <f>D38+E38</f>
        <v>148</v>
      </c>
    </row>
    <row r="39" spans="1:7" ht="21" customHeight="1" x14ac:dyDescent="0.25"/>
    <row r="40" spans="1:7" ht="21" customHeight="1" thickBot="1" x14ac:dyDescent="0.3">
      <c r="B40" s="56" t="s">
        <v>111</v>
      </c>
    </row>
    <row r="41" spans="1:7" ht="21" customHeight="1" thickBot="1" x14ac:dyDescent="0.3">
      <c r="A41" s="53" t="s">
        <v>101</v>
      </c>
      <c r="B41" s="54" t="s">
        <v>3</v>
      </c>
      <c r="C41" s="54" t="s">
        <v>9</v>
      </c>
      <c r="D41" s="54" t="s">
        <v>102</v>
      </c>
      <c r="E41" s="54" t="s">
        <v>103</v>
      </c>
      <c r="F41" s="55" t="s">
        <v>104</v>
      </c>
    </row>
    <row r="42" spans="1:7" ht="21" customHeight="1" x14ac:dyDescent="0.25">
      <c r="A42" s="62">
        <v>11</v>
      </c>
      <c r="B42" s="14" t="s">
        <v>79</v>
      </c>
      <c r="C42" s="14" t="s">
        <v>36</v>
      </c>
      <c r="D42" s="52"/>
      <c r="E42" s="52">
        <v>243</v>
      </c>
      <c r="F42" s="52">
        <f>D42+E42</f>
        <v>243</v>
      </c>
    </row>
    <row r="43" spans="1:7" ht="21" customHeight="1" x14ac:dyDescent="0.25">
      <c r="A43" s="63">
        <v>12</v>
      </c>
      <c r="B43" s="14" t="s">
        <v>53</v>
      </c>
      <c r="C43" s="14" t="s">
        <v>23</v>
      </c>
      <c r="D43" s="49"/>
      <c r="E43" s="49">
        <v>223</v>
      </c>
      <c r="F43" s="49">
        <f>D43+E43</f>
        <v>223</v>
      </c>
    </row>
    <row r="44" spans="1:7" ht="21" customHeight="1" x14ac:dyDescent="0.25">
      <c r="A44" s="50">
        <v>13</v>
      </c>
      <c r="B44" s="14" t="s">
        <v>31</v>
      </c>
      <c r="C44" s="14" t="s">
        <v>36</v>
      </c>
      <c r="D44" s="49"/>
      <c r="E44" s="49">
        <v>213</v>
      </c>
      <c r="F44" s="49">
        <f>D44+E44</f>
        <v>213</v>
      </c>
    </row>
    <row r="45" spans="1:7" ht="21" customHeight="1" x14ac:dyDescent="0.25">
      <c r="A45" s="50">
        <v>14</v>
      </c>
      <c r="B45" s="14" t="s">
        <v>48</v>
      </c>
      <c r="C45" s="14" t="s">
        <v>36</v>
      </c>
      <c r="D45" s="49"/>
      <c r="E45" s="49">
        <v>176</v>
      </c>
      <c r="F45" s="49">
        <f>D45+E45</f>
        <v>176</v>
      </c>
    </row>
    <row r="46" spans="1:7" ht="21" customHeight="1" x14ac:dyDescent="0.25"/>
    <row r="47" spans="1:7" ht="21" customHeight="1" thickBot="1" x14ac:dyDescent="0.3">
      <c r="B47" s="56" t="s">
        <v>114</v>
      </c>
    </row>
    <row r="48" spans="1:7" ht="21" customHeight="1" thickBot="1" x14ac:dyDescent="0.3">
      <c r="A48" s="53" t="s">
        <v>101</v>
      </c>
      <c r="B48" s="54" t="s">
        <v>3</v>
      </c>
      <c r="C48" s="54" t="s">
        <v>9</v>
      </c>
      <c r="D48" s="54" t="s">
        <v>102</v>
      </c>
      <c r="E48" s="54" t="s">
        <v>112</v>
      </c>
      <c r="F48" s="54" t="s">
        <v>113</v>
      </c>
      <c r="G48" s="55" t="s">
        <v>104</v>
      </c>
    </row>
    <row r="49" spans="1:7" ht="21" customHeight="1" x14ac:dyDescent="0.25">
      <c r="A49" s="62">
        <v>11</v>
      </c>
      <c r="B49" s="36" t="s">
        <v>24</v>
      </c>
      <c r="C49" s="36" t="s">
        <v>36</v>
      </c>
      <c r="D49" s="52"/>
      <c r="E49" s="52">
        <v>222</v>
      </c>
      <c r="F49" s="52">
        <v>230</v>
      </c>
      <c r="G49" s="52">
        <f>E49+F49+D49+D49</f>
        <v>452</v>
      </c>
    </row>
    <row r="50" spans="1:7" ht="21" customHeight="1" x14ac:dyDescent="0.25">
      <c r="A50" s="63">
        <v>12</v>
      </c>
      <c r="B50" s="14" t="s">
        <v>73</v>
      </c>
      <c r="C50" s="14" t="s">
        <v>36</v>
      </c>
      <c r="D50" s="49"/>
      <c r="E50" s="49">
        <v>203</v>
      </c>
      <c r="F50" s="49">
        <v>226</v>
      </c>
      <c r="G50" s="52">
        <f t="shared" ref="G50:G52" si="0">E50+F50+D50+D50</f>
        <v>429</v>
      </c>
    </row>
    <row r="51" spans="1:7" ht="21" customHeight="1" x14ac:dyDescent="0.25">
      <c r="A51" s="50">
        <v>13</v>
      </c>
      <c r="B51" s="14" t="s">
        <v>79</v>
      </c>
      <c r="C51" s="14" t="s">
        <v>36</v>
      </c>
      <c r="D51" s="49"/>
      <c r="E51" s="49">
        <v>195</v>
      </c>
      <c r="F51" s="49">
        <v>217</v>
      </c>
      <c r="G51" s="52">
        <f t="shared" si="0"/>
        <v>412</v>
      </c>
    </row>
    <row r="52" spans="1:7" ht="21" customHeight="1" x14ac:dyDescent="0.25">
      <c r="A52" s="50">
        <v>14</v>
      </c>
      <c r="B52" s="14" t="s">
        <v>53</v>
      </c>
      <c r="C52" s="14" t="s">
        <v>23</v>
      </c>
      <c r="D52" s="49"/>
      <c r="E52" s="49">
        <v>226</v>
      </c>
      <c r="F52" s="49">
        <v>169</v>
      </c>
      <c r="G52" s="52">
        <f t="shared" si="0"/>
        <v>395</v>
      </c>
    </row>
    <row r="56" spans="1:7" ht="15.75" thickBot="1" x14ac:dyDescent="0.3"/>
    <row r="57" spans="1:7" ht="39" customHeight="1" thickBot="1" x14ac:dyDescent="0.4">
      <c r="A57" s="104" t="s">
        <v>106</v>
      </c>
      <c r="B57" s="105"/>
      <c r="C57" s="105"/>
      <c r="D57" s="105"/>
      <c r="E57" s="105"/>
      <c r="F57" s="106"/>
    </row>
    <row r="58" spans="1:7" ht="32.25" customHeight="1" x14ac:dyDescent="0.3">
      <c r="A58" s="100" t="s">
        <v>24</v>
      </c>
      <c r="B58" s="100"/>
      <c r="C58" s="100"/>
      <c r="D58" s="100"/>
      <c r="E58" s="100"/>
      <c r="F58" s="100"/>
    </row>
  </sheetData>
  <sortState ref="B42:E45">
    <sortCondition descending="1" ref="E42:E45"/>
  </sortState>
  <mergeCells count="3">
    <mergeCell ref="A57:F57"/>
    <mergeCell ref="A58:F58"/>
    <mergeCell ref="I6:K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B27" sqref="B27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13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24</v>
      </c>
      <c r="C6" s="14" t="s">
        <v>36</v>
      </c>
      <c r="D6" s="14"/>
      <c r="E6" s="14">
        <v>189</v>
      </c>
      <c r="F6" s="14">
        <v>174</v>
      </c>
      <c r="G6" s="14">
        <v>235</v>
      </c>
      <c r="H6" s="14">
        <v>248</v>
      </c>
      <c r="I6" s="14">
        <v>244</v>
      </c>
      <c r="J6" s="14">
        <v>191</v>
      </c>
      <c r="K6" s="15">
        <f>SUM(LARGE(E6:J6,{1,2,3,4,5}))+D6*5</f>
        <v>1107</v>
      </c>
      <c r="L6" s="16">
        <f>AVERAGE(LARGE(E6:J6,{1,2,3,4,5}))</f>
        <v>221.4</v>
      </c>
    </row>
    <row r="7" spans="1:28" s="17" customFormat="1" ht="17.25" customHeight="1" x14ac:dyDescent="0.2">
      <c r="A7" s="13">
        <v>2</v>
      </c>
      <c r="B7" s="14" t="s">
        <v>26</v>
      </c>
      <c r="C7" s="14" t="s">
        <v>36</v>
      </c>
      <c r="D7" s="14"/>
      <c r="E7" s="14">
        <v>198</v>
      </c>
      <c r="F7" s="14">
        <v>203</v>
      </c>
      <c r="G7" s="14">
        <v>145</v>
      </c>
      <c r="H7" s="14">
        <v>180</v>
      </c>
      <c r="I7" s="14">
        <v>195</v>
      </c>
      <c r="J7" s="14">
        <v>179</v>
      </c>
      <c r="K7" s="15">
        <f>SUM(LARGE(E7:J7,{1,2,3,4,5}))+D7*5</f>
        <v>955</v>
      </c>
      <c r="L7" s="16">
        <f>AVERAGE(LARGE(E7:J7,{1,2,3,4,5}))</f>
        <v>191</v>
      </c>
    </row>
    <row r="8" spans="1:28" s="17" customFormat="1" ht="17.25" customHeight="1" x14ac:dyDescent="0.2">
      <c r="A8" s="13">
        <v>3</v>
      </c>
      <c r="B8" s="14" t="s">
        <v>29</v>
      </c>
      <c r="C8" s="14" t="s">
        <v>36</v>
      </c>
      <c r="D8" s="14"/>
      <c r="E8" s="14">
        <v>213</v>
      </c>
      <c r="F8" s="14">
        <v>182</v>
      </c>
      <c r="G8" s="14">
        <v>161</v>
      </c>
      <c r="H8" s="14">
        <v>125</v>
      </c>
      <c r="I8" s="14">
        <v>206</v>
      </c>
      <c r="J8" s="14">
        <v>154</v>
      </c>
      <c r="K8" s="15">
        <f>SUM(LARGE(E8:J8,{1,2,3,4,5}))+D8*5</f>
        <v>916</v>
      </c>
      <c r="L8" s="16">
        <f>AVERAGE(LARGE(E8:J8,{1,2,3,4,5}))</f>
        <v>183.2</v>
      </c>
    </row>
    <row r="9" spans="1:28" s="17" customFormat="1" ht="17.25" customHeight="1" x14ac:dyDescent="0.2">
      <c r="A9" s="13">
        <v>4</v>
      </c>
      <c r="B9" s="14" t="s">
        <v>32</v>
      </c>
      <c r="C9" s="14" t="s">
        <v>23</v>
      </c>
      <c r="D9" s="14"/>
      <c r="E9" s="14">
        <v>178</v>
      </c>
      <c r="F9" s="14">
        <v>170</v>
      </c>
      <c r="G9" s="14">
        <v>192</v>
      </c>
      <c r="H9" s="14">
        <v>180</v>
      </c>
      <c r="I9" s="14">
        <v>167</v>
      </c>
      <c r="J9" s="14">
        <v>162</v>
      </c>
      <c r="K9" s="15">
        <f>SUM(LARGE(E9:J9,{1,2,3,4,5}))+D9*5</f>
        <v>887</v>
      </c>
      <c r="L9" s="16">
        <f>AVERAGE(LARGE(E9:J9,{1,2,3,4,5}))</f>
        <v>177.4</v>
      </c>
    </row>
    <row r="10" spans="1:28" s="17" customFormat="1" ht="17.25" customHeight="1" x14ac:dyDescent="0.2">
      <c r="A10" s="13">
        <v>5</v>
      </c>
      <c r="B10" s="14" t="s">
        <v>27</v>
      </c>
      <c r="C10" s="14" t="s">
        <v>36</v>
      </c>
      <c r="D10" s="14"/>
      <c r="E10" s="14">
        <v>206</v>
      </c>
      <c r="F10" s="14">
        <v>161</v>
      </c>
      <c r="G10" s="14">
        <v>138</v>
      </c>
      <c r="H10" s="14">
        <v>153</v>
      </c>
      <c r="I10" s="14">
        <v>226</v>
      </c>
      <c r="J10" s="14"/>
      <c r="K10" s="15">
        <f>SUM(LARGE(E10:J10,{1,2,3,4,5}))+D10*5</f>
        <v>884</v>
      </c>
      <c r="L10" s="16">
        <f>AVERAGE(LARGE(E10:J10,{1,2,3,4,5}))</f>
        <v>176.8</v>
      </c>
    </row>
    <row r="11" spans="1:28" s="17" customFormat="1" ht="17.25" customHeight="1" x14ac:dyDescent="0.2">
      <c r="A11" s="13">
        <v>6</v>
      </c>
      <c r="B11" s="14" t="s">
        <v>34</v>
      </c>
      <c r="C11" s="14" t="s">
        <v>23</v>
      </c>
      <c r="D11" s="14">
        <v>8</v>
      </c>
      <c r="E11" s="14">
        <v>164</v>
      </c>
      <c r="F11" s="14">
        <v>152</v>
      </c>
      <c r="G11" s="14">
        <v>199</v>
      </c>
      <c r="H11" s="14">
        <v>148</v>
      </c>
      <c r="I11" s="14">
        <v>163</v>
      </c>
      <c r="J11" s="14">
        <v>162</v>
      </c>
      <c r="K11" s="15">
        <f>SUM(LARGE(E11:J11,{1,2,3,4,5}))+D11*5</f>
        <v>880</v>
      </c>
      <c r="L11" s="16">
        <f>AVERAGE(LARGE(E11:J11,{1,2,3,4,5}))</f>
        <v>168</v>
      </c>
    </row>
    <row r="12" spans="1:28" s="17" customFormat="1" ht="17.25" customHeight="1" x14ac:dyDescent="0.2">
      <c r="A12" s="13">
        <v>7</v>
      </c>
      <c r="B12" s="14" t="s">
        <v>39</v>
      </c>
      <c r="C12" s="14" t="s">
        <v>23</v>
      </c>
      <c r="D12" s="14"/>
      <c r="E12" s="14">
        <v>187</v>
      </c>
      <c r="F12" s="14">
        <v>170</v>
      </c>
      <c r="G12" s="14">
        <v>176</v>
      </c>
      <c r="H12" s="14">
        <v>162</v>
      </c>
      <c r="I12" s="14">
        <v>178</v>
      </c>
      <c r="J12" s="14">
        <v>150</v>
      </c>
      <c r="K12" s="15">
        <f>SUM(LARGE(E12:J12,{1,2,3,4,5}))+D12*5</f>
        <v>873</v>
      </c>
      <c r="L12" s="16">
        <f>AVERAGE(LARGE(E12:J12,{1,2,3,4,5}))</f>
        <v>174.6</v>
      </c>
    </row>
    <row r="13" spans="1:28" s="17" customFormat="1" ht="17.25" customHeight="1" x14ac:dyDescent="0.2">
      <c r="A13" s="13">
        <v>8</v>
      </c>
      <c r="B13" s="14" t="s">
        <v>35</v>
      </c>
      <c r="C13" s="14" t="s">
        <v>23</v>
      </c>
      <c r="D13" s="14"/>
      <c r="E13" s="14">
        <v>170</v>
      </c>
      <c r="F13" s="14">
        <v>175</v>
      </c>
      <c r="G13" s="14">
        <v>199</v>
      </c>
      <c r="H13" s="14">
        <v>181</v>
      </c>
      <c r="I13" s="14">
        <v>148</v>
      </c>
      <c r="J13" s="14"/>
      <c r="K13" s="15">
        <f>SUM(LARGE(E13:J13,{1,2,3,4,5}))+D13*5</f>
        <v>873</v>
      </c>
      <c r="L13" s="16">
        <f>AVERAGE(LARGE(E13:J13,{1,2,3,4,5}))</f>
        <v>174.6</v>
      </c>
    </row>
    <row r="14" spans="1:28" s="17" customFormat="1" ht="17.25" customHeight="1" x14ac:dyDescent="0.2">
      <c r="A14" s="13">
        <v>9</v>
      </c>
      <c r="B14" s="14" t="s">
        <v>37</v>
      </c>
      <c r="C14" s="14" t="s">
        <v>23</v>
      </c>
      <c r="D14" s="14"/>
      <c r="E14" s="14">
        <v>176</v>
      </c>
      <c r="F14" s="14">
        <v>201</v>
      </c>
      <c r="G14" s="14">
        <v>157</v>
      </c>
      <c r="H14" s="14">
        <v>165</v>
      </c>
      <c r="I14" s="14">
        <v>141</v>
      </c>
      <c r="J14" s="14"/>
      <c r="K14" s="15">
        <f>SUM(LARGE(E14:J14,{1,2,3,4,5}))+D14*5</f>
        <v>840</v>
      </c>
      <c r="L14" s="16">
        <f>AVERAGE(LARGE(E14:J14,{1,2,3,4,5}))</f>
        <v>168</v>
      </c>
    </row>
    <row r="15" spans="1:28" s="17" customFormat="1" ht="17.25" customHeight="1" x14ac:dyDescent="0.2">
      <c r="A15" s="13">
        <v>10</v>
      </c>
      <c r="B15" s="14" t="s">
        <v>38</v>
      </c>
      <c r="C15" s="14" t="s">
        <v>23</v>
      </c>
      <c r="D15" s="14"/>
      <c r="E15" s="14">
        <v>153</v>
      </c>
      <c r="F15" s="14">
        <v>133</v>
      </c>
      <c r="G15" s="14">
        <v>153</v>
      </c>
      <c r="H15" s="14">
        <v>161</v>
      </c>
      <c r="I15" s="14">
        <v>155</v>
      </c>
      <c r="J15" s="14"/>
      <c r="K15" s="15">
        <f>SUM(LARGE(E15:J15,{1,2,3,4,5}))+D15*5</f>
        <v>755</v>
      </c>
      <c r="L15" s="16">
        <f>AVERAGE(LARGE(E15:J15,{1,2,3,4,5}))</f>
        <v>151</v>
      </c>
    </row>
    <row r="16" spans="1:28" s="17" customFormat="1" ht="17.25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5" t="e">
        <f>SUM(LARGE(E16:J16,{1,2,3,4,5}))+D16*5</f>
        <v>#NUM!</v>
      </c>
      <c r="L16" s="16" t="e">
        <f>AVERAGE(LARGE(E16:J16,{1,2,3,4,5}))</f>
        <v>#NUM!</v>
      </c>
      <c r="M16" s="17" t="s">
        <v>7</v>
      </c>
    </row>
    <row r="17" spans="1:12" s="17" customFormat="1" ht="17.25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5" t="e">
        <f>SUM(LARGE(E17:J17,{1,2,3,4,5}))+D17*5</f>
        <v>#NUM!</v>
      </c>
      <c r="L17" s="16" t="e">
        <f>AVERAGE(LARGE(E17:J17,{1,2,3,4,5}))</f>
        <v>#NUM!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s="17" customFormat="1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s="17" customFormat="1" ht="17.25" customHeight="1" x14ac:dyDescent="0.2">
      <c r="A27" s="13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s="17" customFormat="1" ht="17.25" customHeight="1" x14ac:dyDescent="0.2">
      <c r="A28" s="13">
        <v>23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s="17" customFormat="1" ht="17.25" customHeight="1" x14ac:dyDescent="0.2">
      <c r="A29" s="13">
        <v>24</v>
      </c>
      <c r="B29" s="14"/>
      <c r="C29" s="14"/>
      <c r="D29" s="14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s="17" customFormat="1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K15">
    <sortCondition descending="1" ref="K6:K15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cols>
    <col min="2" max="2" width="29.7109375" customWidth="1"/>
  </cols>
  <sheetData>
    <row r="1" spans="1:3" ht="21.75" thickBot="1" x14ac:dyDescent="0.4">
      <c r="A1" s="101" t="s">
        <v>115</v>
      </c>
      <c r="B1" s="102"/>
      <c r="C1" s="103"/>
    </row>
    <row r="2" spans="1:3" x14ac:dyDescent="0.25">
      <c r="A2" s="71">
        <v>1</v>
      </c>
      <c r="B2" s="21" t="s">
        <v>76</v>
      </c>
      <c r="C2" s="72" t="s">
        <v>23</v>
      </c>
    </row>
    <row r="3" spans="1:3" x14ac:dyDescent="0.25">
      <c r="A3" s="66">
        <v>2</v>
      </c>
      <c r="B3" s="14" t="s">
        <v>35</v>
      </c>
      <c r="C3" s="68" t="s">
        <v>23</v>
      </c>
    </row>
    <row r="4" spans="1:3" x14ac:dyDescent="0.25">
      <c r="A4" s="66">
        <v>3</v>
      </c>
      <c r="B4" s="14" t="s">
        <v>53</v>
      </c>
      <c r="C4" s="68" t="s">
        <v>23</v>
      </c>
    </row>
    <row r="5" spans="1:3" x14ac:dyDescent="0.25">
      <c r="A5" s="66">
        <v>4</v>
      </c>
      <c r="B5" s="14" t="s">
        <v>71</v>
      </c>
      <c r="C5" s="67" t="s">
        <v>23</v>
      </c>
    </row>
    <row r="6" spans="1:3" x14ac:dyDescent="0.25">
      <c r="A6" s="66">
        <v>5</v>
      </c>
      <c r="B6" s="14" t="s">
        <v>37</v>
      </c>
      <c r="C6" s="67" t="s">
        <v>23</v>
      </c>
    </row>
    <row r="7" spans="1:3" x14ac:dyDescent="0.25">
      <c r="A7" s="66">
        <v>6</v>
      </c>
      <c r="B7" s="14" t="s">
        <v>88</v>
      </c>
      <c r="C7" s="68" t="s">
        <v>23</v>
      </c>
    </row>
    <row r="8" spans="1:3" x14ac:dyDescent="0.25">
      <c r="A8" s="66">
        <v>7</v>
      </c>
      <c r="B8" s="14" t="s">
        <v>59</v>
      </c>
      <c r="C8" s="67" t="s">
        <v>23</v>
      </c>
    </row>
    <row r="9" spans="1:3" ht="15.75" thickBot="1" x14ac:dyDescent="0.3">
      <c r="A9" s="69">
        <v>8</v>
      </c>
      <c r="B9" s="29" t="s">
        <v>58</v>
      </c>
      <c r="C9" s="70" t="s">
        <v>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B12" sqref="B12:C12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84">
        <v>43508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3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31">
        <v>1</v>
      </c>
      <c r="B6" s="32" t="s">
        <v>24</v>
      </c>
      <c r="C6" s="32" t="s">
        <v>36</v>
      </c>
      <c r="D6" s="32"/>
      <c r="E6" s="32">
        <v>189</v>
      </c>
      <c r="F6" s="32">
        <v>174</v>
      </c>
      <c r="G6" s="32">
        <v>235</v>
      </c>
      <c r="H6" s="32">
        <v>248</v>
      </c>
      <c r="I6" s="32">
        <v>244</v>
      </c>
      <c r="J6" s="32">
        <v>191</v>
      </c>
      <c r="K6" s="33">
        <f>SUM(LARGE(E6:J6,{1,2,3,4,5}))+D6*5</f>
        <v>1107</v>
      </c>
      <c r="L6" s="34">
        <f>AVERAGE(LARGE(E6:J6,{1,2,3,4,5}))</f>
        <v>221.4</v>
      </c>
    </row>
    <row r="7" spans="1:28" s="17" customFormat="1" ht="17.25" customHeight="1" x14ac:dyDescent="0.2">
      <c r="A7" s="31">
        <v>2</v>
      </c>
      <c r="B7" s="32" t="s">
        <v>25</v>
      </c>
      <c r="C7" s="32" t="s">
        <v>36</v>
      </c>
      <c r="D7" s="32"/>
      <c r="E7" s="32">
        <v>223</v>
      </c>
      <c r="F7" s="32">
        <v>234</v>
      </c>
      <c r="G7" s="32">
        <v>203</v>
      </c>
      <c r="H7" s="32">
        <v>203</v>
      </c>
      <c r="I7" s="32">
        <v>233</v>
      </c>
      <c r="J7" s="32">
        <v>153</v>
      </c>
      <c r="K7" s="33">
        <f>SUM(LARGE(E7:J7,{1,2,3,4,5}))+D7*5</f>
        <v>1096</v>
      </c>
      <c r="L7" s="34">
        <f>AVERAGE(LARGE(E7:J7,{1,2,3,4,5}))</f>
        <v>219.2</v>
      </c>
    </row>
    <row r="8" spans="1:28" s="17" customFormat="1" ht="17.25" customHeight="1" x14ac:dyDescent="0.2">
      <c r="A8" s="31">
        <v>3</v>
      </c>
      <c r="B8" s="32" t="s">
        <v>28</v>
      </c>
      <c r="C8" s="32" t="s">
        <v>36</v>
      </c>
      <c r="D8" s="32"/>
      <c r="E8" s="32">
        <v>211</v>
      </c>
      <c r="F8" s="32">
        <v>256</v>
      </c>
      <c r="G8" s="32">
        <v>193</v>
      </c>
      <c r="H8" s="32">
        <v>191</v>
      </c>
      <c r="I8" s="32">
        <v>223</v>
      </c>
      <c r="J8" s="32">
        <v>169</v>
      </c>
      <c r="K8" s="33">
        <f>SUM(LARGE(E8:J8,{1,2,3,4,5}))+D8*5</f>
        <v>1074</v>
      </c>
      <c r="L8" s="34">
        <f>AVERAGE(LARGE(E8:J8,{1,2,3,4,5}))</f>
        <v>214.8</v>
      </c>
    </row>
    <row r="9" spans="1:28" s="17" customFormat="1" ht="17.25" customHeight="1" x14ac:dyDescent="0.2">
      <c r="A9" s="31">
        <v>4</v>
      </c>
      <c r="B9" s="32" t="s">
        <v>33</v>
      </c>
      <c r="C9" s="32" t="s">
        <v>36</v>
      </c>
      <c r="D9" s="32"/>
      <c r="E9" s="32">
        <v>205</v>
      </c>
      <c r="F9" s="32">
        <v>268</v>
      </c>
      <c r="G9" s="32">
        <v>189</v>
      </c>
      <c r="H9" s="32">
        <v>177</v>
      </c>
      <c r="I9" s="32">
        <v>158</v>
      </c>
      <c r="J9" s="32">
        <v>179</v>
      </c>
      <c r="K9" s="33">
        <f>SUM(LARGE(E9:J9,{1,2,3,4,5}))+D9*5</f>
        <v>1018</v>
      </c>
      <c r="L9" s="34">
        <f>AVERAGE(LARGE(E9:J9,{1,2,3,4,5}))</f>
        <v>203.6</v>
      </c>
    </row>
    <row r="10" spans="1:28" s="17" customFormat="1" ht="17.25" customHeight="1" x14ac:dyDescent="0.2">
      <c r="A10" s="31">
        <v>5</v>
      </c>
      <c r="B10" s="32" t="s">
        <v>35</v>
      </c>
      <c r="C10" s="32" t="s">
        <v>23</v>
      </c>
      <c r="D10" s="32"/>
      <c r="E10" s="32">
        <v>224</v>
      </c>
      <c r="F10" s="32">
        <v>146</v>
      </c>
      <c r="G10" s="32">
        <v>237</v>
      </c>
      <c r="H10" s="32">
        <v>202</v>
      </c>
      <c r="I10" s="32">
        <v>155</v>
      </c>
      <c r="J10" s="32">
        <v>185</v>
      </c>
      <c r="K10" s="33">
        <f>SUM(LARGE(E10:J10,{1,2,3,4,5}))+D10*5</f>
        <v>1003</v>
      </c>
      <c r="L10" s="34">
        <f>AVERAGE(LARGE(E10:J10,{1,2,3,4,5}))</f>
        <v>200.6</v>
      </c>
    </row>
    <row r="11" spans="1:28" s="17" customFormat="1" ht="17.25" customHeight="1" x14ac:dyDescent="0.2">
      <c r="A11" s="31">
        <v>6</v>
      </c>
      <c r="B11" s="32" t="s">
        <v>27</v>
      </c>
      <c r="C11" s="32" t="s">
        <v>36</v>
      </c>
      <c r="D11" s="32"/>
      <c r="E11" s="32">
        <v>201</v>
      </c>
      <c r="F11" s="32">
        <v>180</v>
      </c>
      <c r="G11" s="32">
        <v>236</v>
      </c>
      <c r="H11" s="32">
        <v>173</v>
      </c>
      <c r="I11" s="32">
        <v>184</v>
      </c>
      <c r="J11" s="32">
        <v>186</v>
      </c>
      <c r="K11" s="33">
        <f>SUM(LARGE(E11:J11,{1,2,3,4,5}))+D11*5</f>
        <v>987</v>
      </c>
      <c r="L11" s="34">
        <f>AVERAGE(LARGE(E11:J11,{1,2,3,4,5}))</f>
        <v>197.4</v>
      </c>
    </row>
    <row r="12" spans="1:28" s="17" customFormat="1" ht="17.25" customHeight="1" x14ac:dyDescent="0.2">
      <c r="A12" s="13">
        <v>7</v>
      </c>
      <c r="B12" s="14" t="s">
        <v>26</v>
      </c>
      <c r="C12" s="14" t="s">
        <v>36</v>
      </c>
      <c r="D12" s="14"/>
      <c r="E12" s="14">
        <v>213</v>
      </c>
      <c r="F12" s="14">
        <v>163</v>
      </c>
      <c r="G12" s="14">
        <v>134</v>
      </c>
      <c r="H12" s="14">
        <v>149</v>
      </c>
      <c r="I12" s="14">
        <v>230</v>
      </c>
      <c r="J12" s="14">
        <v>211</v>
      </c>
      <c r="K12" s="15">
        <f>SUM(LARGE(E12:J12,{1,2,3,4,5}))+D12*5</f>
        <v>966</v>
      </c>
      <c r="L12" s="16">
        <f>AVERAGE(LARGE(E12:J12,{1,2,3,4,5}))</f>
        <v>193.2</v>
      </c>
    </row>
    <row r="13" spans="1:28" s="17" customFormat="1" ht="17.25" customHeight="1" x14ac:dyDescent="0.2">
      <c r="A13" s="13">
        <v>8</v>
      </c>
      <c r="B13" s="14" t="s">
        <v>30</v>
      </c>
      <c r="C13" s="14" t="s">
        <v>23</v>
      </c>
      <c r="D13" s="14"/>
      <c r="E13" s="14">
        <v>139</v>
      </c>
      <c r="F13" s="14">
        <v>192</v>
      </c>
      <c r="G13" s="14">
        <v>210</v>
      </c>
      <c r="H13" s="14">
        <v>171</v>
      </c>
      <c r="I13" s="14">
        <v>177</v>
      </c>
      <c r="J13" s="14">
        <v>192</v>
      </c>
      <c r="K13" s="15">
        <f>SUM(LARGE(E13:J13,{1,2,3,4,5}))+D13*5</f>
        <v>942</v>
      </c>
      <c r="L13" s="16">
        <f>AVERAGE(LARGE(E13:J13,{1,2,3,4,5}))</f>
        <v>188.4</v>
      </c>
      <c r="M13" s="17" t="s">
        <v>7</v>
      </c>
    </row>
    <row r="14" spans="1:28" s="17" customFormat="1" ht="17.25" customHeight="1" x14ac:dyDescent="0.2">
      <c r="A14" s="13">
        <v>9</v>
      </c>
      <c r="B14" s="14" t="s">
        <v>31</v>
      </c>
      <c r="C14" s="14" t="s">
        <v>36</v>
      </c>
      <c r="D14" s="14"/>
      <c r="E14" s="14">
        <v>148</v>
      </c>
      <c r="F14" s="14">
        <v>160</v>
      </c>
      <c r="G14" s="14">
        <v>182</v>
      </c>
      <c r="H14" s="14">
        <v>227</v>
      </c>
      <c r="I14" s="14">
        <v>224</v>
      </c>
      <c r="J14" s="14"/>
      <c r="K14" s="15">
        <f>SUM(LARGE(E14:J14,{1,2,3,4,5}))+D14*5</f>
        <v>941</v>
      </c>
      <c r="L14" s="16">
        <f>AVERAGE(LARGE(E14:J14,{1,2,3,4,5}))</f>
        <v>188.2</v>
      </c>
    </row>
    <row r="15" spans="1:28" s="17" customFormat="1" ht="17.25" customHeight="1" x14ac:dyDescent="0.2">
      <c r="A15" s="13">
        <v>10</v>
      </c>
      <c r="B15" s="14" t="s">
        <v>29</v>
      </c>
      <c r="C15" s="14" t="s">
        <v>36</v>
      </c>
      <c r="D15" s="14"/>
      <c r="E15" s="14">
        <v>213</v>
      </c>
      <c r="F15" s="14">
        <v>182</v>
      </c>
      <c r="G15" s="14">
        <v>161</v>
      </c>
      <c r="H15" s="14">
        <v>125</v>
      </c>
      <c r="I15" s="14">
        <v>206</v>
      </c>
      <c r="J15" s="14">
        <v>154</v>
      </c>
      <c r="K15" s="15">
        <f>SUM(LARGE(E15:J15,{1,2,3,4,5}))+D15*5</f>
        <v>916</v>
      </c>
      <c r="L15" s="16">
        <f>AVERAGE(LARGE(E15:J15,{1,2,3,4,5}))</f>
        <v>183.2</v>
      </c>
    </row>
    <row r="16" spans="1:28" s="17" customFormat="1" ht="17.25" customHeight="1" x14ac:dyDescent="0.2">
      <c r="A16" s="13">
        <v>11</v>
      </c>
      <c r="B16" s="14" t="s">
        <v>32</v>
      </c>
      <c r="C16" s="14" t="s">
        <v>23</v>
      </c>
      <c r="D16" s="14"/>
      <c r="E16" s="14">
        <v>178</v>
      </c>
      <c r="F16" s="14">
        <v>170</v>
      </c>
      <c r="G16" s="14">
        <v>192</v>
      </c>
      <c r="H16" s="14">
        <v>180</v>
      </c>
      <c r="I16" s="14">
        <v>167</v>
      </c>
      <c r="J16" s="14">
        <v>162</v>
      </c>
      <c r="K16" s="15">
        <f>SUM(LARGE(E16:J16,{1,2,3,4,5}))+D16*5</f>
        <v>887</v>
      </c>
      <c r="L16" s="16">
        <f>AVERAGE(LARGE(E16:J16,{1,2,3,4,5}))</f>
        <v>177.4</v>
      </c>
    </row>
    <row r="17" spans="1:12" s="17" customFormat="1" ht="17.25" customHeight="1" x14ac:dyDescent="0.2">
      <c r="A17" s="13">
        <v>12</v>
      </c>
      <c r="B17" s="14" t="s">
        <v>34</v>
      </c>
      <c r="C17" s="14" t="s">
        <v>23</v>
      </c>
      <c r="D17" s="14">
        <v>8</v>
      </c>
      <c r="E17" s="14">
        <v>164</v>
      </c>
      <c r="F17" s="14">
        <v>152</v>
      </c>
      <c r="G17" s="14">
        <v>199</v>
      </c>
      <c r="H17" s="14">
        <v>148</v>
      </c>
      <c r="I17" s="14">
        <v>163</v>
      </c>
      <c r="J17" s="14">
        <v>162</v>
      </c>
      <c r="K17" s="15">
        <f>SUM(LARGE(E17:J17,{1,2,3,4,5}))+D17*5</f>
        <v>880</v>
      </c>
      <c r="L17" s="16">
        <f>AVERAGE(LARGE(E17:J17,{1,2,3,4,5}))</f>
        <v>168</v>
      </c>
    </row>
    <row r="18" spans="1:12" s="17" customFormat="1" ht="17.25" customHeight="1" x14ac:dyDescent="0.2">
      <c r="A18" s="13">
        <v>13</v>
      </c>
      <c r="B18" s="14" t="s">
        <v>39</v>
      </c>
      <c r="C18" s="14" t="s">
        <v>23</v>
      </c>
      <c r="D18" s="14"/>
      <c r="E18" s="14">
        <v>187</v>
      </c>
      <c r="F18" s="14">
        <v>170</v>
      </c>
      <c r="G18" s="14">
        <v>176</v>
      </c>
      <c r="H18" s="14">
        <v>162</v>
      </c>
      <c r="I18" s="14">
        <v>178</v>
      </c>
      <c r="J18" s="14">
        <v>150</v>
      </c>
      <c r="K18" s="15">
        <f>SUM(LARGE(E18:J18,{1,2,3,4,5}))+D18*5</f>
        <v>873</v>
      </c>
      <c r="L18" s="16">
        <f>AVERAGE(LARGE(E18:J18,{1,2,3,4,5}))</f>
        <v>174.6</v>
      </c>
    </row>
    <row r="19" spans="1:12" s="17" customFormat="1" ht="17.25" customHeight="1" x14ac:dyDescent="0.2">
      <c r="A19" s="13">
        <v>14</v>
      </c>
      <c r="B19" s="14" t="s">
        <v>37</v>
      </c>
      <c r="C19" s="14" t="s">
        <v>23</v>
      </c>
      <c r="D19" s="14"/>
      <c r="E19" s="14">
        <v>176</v>
      </c>
      <c r="F19" s="14">
        <v>201</v>
      </c>
      <c r="G19" s="14">
        <v>157</v>
      </c>
      <c r="H19" s="14">
        <v>165</v>
      </c>
      <c r="I19" s="14">
        <v>141</v>
      </c>
      <c r="J19" s="14"/>
      <c r="K19" s="15">
        <f>SUM(LARGE(E19:J19,{1,2,3,4,5}))+D19*5</f>
        <v>840</v>
      </c>
      <c r="L19" s="16">
        <f>AVERAGE(LARGE(E19:J19,{1,2,3,4,5}))</f>
        <v>168</v>
      </c>
    </row>
    <row r="20" spans="1:12" s="17" customFormat="1" ht="17.25" customHeight="1" x14ac:dyDescent="0.2">
      <c r="A20" s="13">
        <v>15</v>
      </c>
      <c r="B20" s="14" t="s">
        <v>38</v>
      </c>
      <c r="C20" s="14" t="s">
        <v>23</v>
      </c>
      <c r="D20" s="14"/>
      <c r="E20" s="14">
        <v>153</v>
      </c>
      <c r="F20" s="14">
        <v>133</v>
      </c>
      <c r="G20" s="14">
        <v>153</v>
      </c>
      <c r="H20" s="14">
        <v>161</v>
      </c>
      <c r="I20" s="14">
        <v>155</v>
      </c>
      <c r="J20" s="14"/>
      <c r="K20" s="15">
        <f>SUM(LARGE(E20:J20,{1,2,3,4,5}))+D20*5</f>
        <v>755</v>
      </c>
      <c r="L20" s="16">
        <f>AVERAGE(LARGE(E20:J20,{1,2,3,4,5}))</f>
        <v>151</v>
      </c>
    </row>
    <row r="21" spans="1:12" s="17" customFormat="1" ht="17.25" customHeight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</sheetData>
  <sortState ref="B6:L20">
    <sortCondition descending="1" ref="K6:K20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K6" sqref="K6:L6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14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45</v>
      </c>
      <c r="C6" s="14" t="s">
        <v>36</v>
      </c>
      <c r="D6" s="14"/>
      <c r="E6" s="14">
        <v>204</v>
      </c>
      <c r="F6" s="14">
        <v>194</v>
      </c>
      <c r="G6" s="14">
        <v>230</v>
      </c>
      <c r="H6" s="14">
        <v>223</v>
      </c>
      <c r="I6" s="14">
        <v>223</v>
      </c>
      <c r="J6" s="14">
        <v>185</v>
      </c>
      <c r="K6" s="15">
        <f>SUM(LARGE(E6:J6,{1,2,3,4,5}))+D6*5</f>
        <v>1074</v>
      </c>
      <c r="L6" s="16">
        <f>AVERAGE(LARGE(E6:J6,{1,2,3,4,5}))</f>
        <v>214.8</v>
      </c>
    </row>
    <row r="7" spans="1:28" s="17" customFormat="1" ht="17.25" customHeight="1" x14ac:dyDescent="0.2">
      <c r="A7" s="13">
        <v>2</v>
      </c>
      <c r="B7" s="14" t="s">
        <v>31</v>
      </c>
      <c r="C7" s="14" t="s">
        <v>36</v>
      </c>
      <c r="D7" s="14"/>
      <c r="E7" s="14">
        <v>211</v>
      </c>
      <c r="F7" s="14">
        <v>240</v>
      </c>
      <c r="G7" s="14">
        <v>194</v>
      </c>
      <c r="H7" s="14">
        <v>166</v>
      </c>
      <c r="I7" s="14">
        <v>195</v>
      </c>
      <c r="J7" s="14">
        <v>234</v>
      </c>
      <c r="K7" s="15">
        <f>SUM(LARGE(E7:J7,{1,2,3,4,5}))+D7*5</f>
        <v>1074</v>
      </c>
      <c r="L7" s="16">
        <f>AVERAGE(LARGE(E7:J7,{1,2,3,4,5}))</f>
        <v>214.8</v>
      </c>
    </row>
    <row r="8" spans="1:28" s="17" customFormat="1" ht="17.25" customHeight="1" x14ac:dyDescent="0.2">
      <c r="A8" s="13">
        <v>3</v>
      </c>
      <c r="B8" s="14" t="s">
        <v>27</v>
      </c>
      <c r="C8" s="14" t="s">
        <v>36</v>
      </c>
      <c r="D8" s="14"/>
      <c r="E8" s="14">
        <v>179</v>
      </c>
      <c r="F8" s="14">
        <v>235</v>
      </c>
      <c r="G8" s="14">
        <v>246</v>
      </c>
      <c r="H8" s="14">
        <v>189</v>
      </c>
      <c r="I8" s="14">
        <v>205</v>
      </c>
      <c r="J8" s="14">
        <v>145</v>
      </c>
      <c r="K8" s="15">
        <f>SUM(LARGE(E8:J8,{1,2,3,4,5}))+D8*5</f>
        <v>1054</v>
      </c>
      <c r="L8" s="16">
        <f>AVERAGE(LARGE(E8:J8,{1,2,3,4,5}))</f>
        <v>210.8</v>
      </c>
    </row>
    <row r="9" spans="1:28" s="17" customFormat="1" ht="17.25" customHeight="1" x14ac:dyDescent="0.2">
      <c r="A9" s="13">
        <v>4</v>
      </c>
      <c r="B9" s="14" t="s">
        <v>47</v>
      </c>
      <c r="C9" s="14" t="s">
        <v>36</v>
      </c>
      <c r="D9" s="14"/>
      <c r="E9" s="14">
        <v>155</v>
      </c>
      <c r="F9" s="14">
        <v>210</v>
      </c>
      <c r="G9" s="14">
        <v>197</v>
      </c>
      <c r="H9" s="14">
        <v>218</v>
      </c>
      <c r="I9" s="14">
        <v>190</v>
      </c>
      <c r="J9" s="14">
        <v>207</v>
      </c>
      <c r="K9" s="15">
        <f>SUM(LARGE(E9:J9,{1,2,3,4,5}))+D9*5</f>
        <v>1022</v>
      </c>
      <c r="L9" s="16">
        <f>AVERAGE(LARGE(E9:J9,{1,2,3,4,5}))</f>
        <v>204.4</v>
      </c>
    </row>
    <row r="10" spans="1:28" s="17" customFormat="1" ht="17.25" customHeight="1" x14ac:dyDescent="0.2">
      <c r="A10" s="13">
        <v>5</v>
      </c>
      <c r="B10" s="14" t="s">
        <v>29</v>
      </c>
      <c r="C10" s="14" t="s">
        <v>36</v>
      </c>
      <c r="D10" s="14"/>
      <c r="E10" s="14">
        <v>169</v>
      </c>
      <c r="F10" s="14">
        <v>170</v>
      </c>
      <c r="G10" s="14">
        <v>226</v>
      </c>
      <c r="H10" s="14">
        <v>181</v>
      </c>
      <c r="I10" s="14">
        <v>214</v>
      </c>
      <c r="J10" s="14">
        <v>210</v>
      </c>
      <c r="K10" s="15">
        <f>SUM(LARGE(E10:J10,{1,2,3,4,5}))+D10*5</f>
        <v>1001</v>
      </c>
      <c r="L10" s="16">
        <f>AVERAGE(LARGE(E10:J10,{1,2,3,4,5}))</f>
        <v>200.2</v>
      </c>
    </row>
    <row r="11" spans="1:28" s="17" customFormat="1" ht="17.25" customHeight="1" x14ac:dyDescent="0.2">
      <c r="A11" s="13">
        <v>6</v>
      </c>
      <c r="B11" s="14" t="s">
        <v>34</v>
      </c>
      <c r="C11" s="14" t="s">
        <v>23</v>
      </c>
      <c r="D11" s="14">
        <v>8</v>
      </c>
      <c r="E11" s="14">
        <v>165</v>
      </c>
      <c r="F11" s="14">
        <v>146</v>
      </c>
      <c r="G11" s="14">
        <v>171</v>
      </c>
      <c r="H11" s="14">
        <v>200</v>
      </c>
      <c r="I11" s="14">
        <v>118</v>
      </c>
      <c r="J11" s="14">
        <v>177</v>
      </c>
      <c r="K11" s="15">
        <f>SUM(LARGE(E11:J11,{1,2,3,4,5}))+D11*5</f>
        <v>899</v>
      </c>
      <c r="L11" s="16">
        <f>AVERAGE(LARGE(E11:J11,{1,2,3,4,5}))</f>
        <v>171.8</v>
      </c>
    </row>
    <row r="12" spans="1:28" s="17" customFormat="1" ht="17.25" customHeight="1" x14ac:dyDescent="0.2">
      <c r="A12" s="13">
        <v>7</v>
      </c>
      <c r="B12" s="14" t="s">
        <v>41</v>
      </c>
      <c r="C12" s="14" t="s">
        <v>36</v>
      </c>
      <c r="D12" s="14"/>
      <c r="E12" s="14">
        <v>223</v>
      </c>
      <c r="F12" s="14">
        <v>182</v>
      </c>
      <c r="G12" s="14">
        <v>155</v>
      </c>
      <c r="H12" s="14">
        <v>170</v>
      </c>
      <c r="I12" s="14">
        <v>160</v>
      </c>
      <c r="J12" s="14"/>
      <c r="K12" s="15">
        <f>SUM(LARGE(E12:J12,{1,2,3,4,5}))+D12*5</f>
        <v>890</v>
      </c>
      <c r="L12" s="16">
        <f>AVERAGE(LARGE(E12:J12,{1,2,3,4,5}))</f>
        <v>178</v>
      </c>
    </row>
    <row r="13" spans="1:28" s="17" customFormat="1" ht="17.25" customHeight="1" x14ac:dyDescent="0.2">
      <c r="A13" s="13">
        <v>8</v>
      </c>
      <c r="B13" s="14" t="s">
        <v>42</v>
      </c>
      <c r="C13" s="14" t="s">
        <v>23</v>
      </c>
      <c r="D13" s="14"/>
      <c r="E13" s="14">
        <v>170</v>
      </c>
      <c r="F13" s="14">
        <v>170</v>
      </c>
      <c r="G13" s="14">
        <v>171</v>
      </c>
      <c r="H13" s="14">
        <v>177</v>
      </c>
      <c r="I13" s="14">
        <v>190</v>
      </c>
      <c r="J13" s="14"/>
      <c r="K13" s="15">
        <f>SUM(LARGE(E13:J13,{1,2,3,4,5}))+D13*5</f>
        <v>878</v>
      </c>
      <c r="L13" s="16">
        <f>AVERAGE(LARGE(E13:J13,{1,2,3,4,5}))</f>
        <v>175.6</v>
      </c>
    </row>
    <row r="14" spans="1:28" s="17" customFormat="1" ht="17.25" customHeight="1" x14ac:dyDescent="0.2">
      <c r="A14" s="13">
        <v>9</v>
      </c>
      <c r="B14" s="14" t="s">
        <v>28</v>
      </c>
      <c r="C14" s="14" t="s">
        <v>36</v>
      </c>
      <c r="D14" s="14"/>
      <c r="E14" s="14">
        <v>186</v>
      </c>
      <c r="F14" s="14">
        <v>154</v>
      </c>
      <c r="G14" s="14">
        <v>179</v>
      </c>
      <c r="H14" s="14">
        <v>164</v>
      </c>
      <c r="I14" s="14">
        <v>190</v>
      </c>
      <c r="J14" s="14"/>
      <c r="K14" s="15">
        <f>SUM(LARGE(E14:J14,{1,2,3,4,5}))+D14*5</f>
        <v>873</v>
      </c>
      <c r="L14" s="16">
        <f>AVERAGE(LARGE(E14:J14,{1,2,3,4,5}))</f>
        <v>174.6</v>
      </c>
    </row>
    <row r="15" spans="1:28" s="17" customFormat="1" ht="17.25" customHeight="1" x14ac:dyDescent="0.2">
      <c r="A15" s="13">
        <v>10</v>
      </c>
      <c r="B15" s="14" t="s">
        <v>44</v>
      </c>
      <c r="C15" s="14" t="s">
        <v>36</v>
      </c>
      <c r="D15" s="14">
        <v>8</v>
      </c>
      <c r="E15" s="14">
        <v>198</v>
      </c>
      <c r="F15" s="14">
        <v>144</v>
      </c>
      <c r="G15" s="14">
        <v>153</v>
      </c>
      <c r="H15" s="14">
        <v>193</v>
      </c>
      <c r="I15" s="14">
        <v>137</v>
      </c>
      <c r="J15" s="14"/>
      <c r="K15" s="15">
        <f>SUM(LARGE(E15:J15,{1,2,3,4,5}))+D15*5</f>
        <v>865</v>
      </c>
      <c r="L15" s="16">
        <f>AVERAGE(LARGE(E15:J15,{1,2,3,4,5}))</f>
        <v>165</v>
      </c>
    </row>
    <row r="16" spans="1:28" s="17" customFormat="1" ht="17.25" customHeight="1" x14ac:dyDescent="0.2">
      <c r="A16" s="13">
        <v>11</v>
      </c>
      <c r="B16" s="14" t="s">
        <v>43</v>
      </c>
      <c r="C16" s="14" t="s">
        <v>23</v>
      </c>
      <c r="D16" s="14"/>
      <c r="E16" s="14">
        <v>129</v>
      </c>
      <c r="F16" s="14">
        <v>152</v>
      </c>
      <c r="G16" s="14">
        <v>170</v>
      </c>
      <c r="H16" s="14">
        <v>187</v>
      </c>
      <c r="I16" s="14">
        <v>225</v>
      </c>
      <c r="J16" s="14"/>
      <c r="K16" s="15">
        <f>SUM(LARGE(E16:J16,{1,2,3,4,5}))+D16*5</f>
        <v>863</v>
      </c>
      <c r="L16" s="16">
        <f>AVERAGE(LARGE(E16:J16,{1,2,3,4,5}))</f>
        <v>172.6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40</v>
      </c>
      <c r="C17" s="14" t="s">
        <v>23</v>
      </c>
      <c r="D17" s="14">
        <v>8</v>
      </c>
      <c r="E17" s="14">
        <v>144</v>
      </c>
      <c r="F17" s="14">
        <v>134</v>
      </c>
      <c r="G17" s="14">
        <v>121</v>
      </c>
      <c r="H17" s="14">
        <v>179</v>
      </c>
      <c r="I17" s="14">
        <v>188</v>
      </c>
      <c r="J17" s="14"/>
      <c r="K17" s="15">
        <f>SUM(LARGE(E17:J17,{1,2,3,4,5}))+D17*5</f>
        <v>806</v>
      </c>
      <c r="L17" s="16">
        <f>AVERAGE(LARGE(E17:J17,{1,2,3,4,5}))</f>
        <v>153.19999999999999</v>
      </c>
    </row>
    <row r="18" spans="1:12" s="17" customFormat="1" ht="17.25" customHeight="1" x14ac:dyDescent="0.2">
      <c r="A18" s="13">
        <v>13</v>
      </c>
      <c r="B18" s="14" t="s">
        <v>46</v>
      </c>
      <c r="C18" s="14" t="s">
        <v>36</v>
      </c>
      <c r="D18" s="14"/>
      <c r="E18" s="14">
        <v>178</v>
      </c>
      <c r="F18" s="14">
        <v>136</v>
      </c>
      <c r="G18" s="14">
        <v>131</v>
      </c>
      <c r="H18" s="14">
        <v>163</v>
      </c>
      <c r="I18" s="14">
        <v>169</v>
      </c>
      <c r="J18" s="14"/>
      <c r="K18" s="15">
        <f>SUM(LARGE(E18:J18,{1,2,3,4,5}))+D18*5</f>
        <v>777</v>
      </c>
      <c r="L18" s="16">
        <f>AVERAGE(LARGE(E18:J18,{1,2,3,4,5}))</f>
        <v>155.4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K18">
    <sortCondition descending="1" ref="K6:K18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E29" sqref="E29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15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31</v>
      </c>
      <c r="C6" s="14" t="s">
        <v>36</v>
      </c>
      <c r="D6" s="14"/>
      <c r="E6" s="14">
        <v>171</v>
      </c>
      <c r="F6" s="14">
        <v>254</v>
      </c>
      <c r="G6" s="14">
        <v>200</v>
      </c>
      <c r="H6" s="14">
        <v>233</v>
      </c>
      <c r="I6" s="14">
        <v>210</v>
      </c>
      <c r="J6" s="14">
        <v>221</v>
      </c>
      <c r="K6" s="15">
        <f>SUM(LARGE(E6:J6,{1,2,3,4,5}))+D6*5</f>
        <v>1118</v>
      </c>
      <c r="L6" s="16">
        <f>AVERAGE(LARGE(E6:J6,{1,2,3,4,5}))</f>
        <v>223.6</v>
      </c>
    </row>
    <row r="7" spans="1:28" s="17" customFormat="1" ht="17.25" customHeight="1" x14ac:dyDescent="0.2">
      <c r="A7" s="13">
        <v>2</v>
      </c>
      <c r="B7" s="14" t="s">
        <v>48</v>
      </c>
      <c r="C7" s="14" t="s">
        <v>36</v>
      </c>
      <c r="D7" s="14"/>
      <c r="E7" s="14">
        <v>198</v>
      </c>
      <c r="F7" s="14">
        <v>167</v>
      </c>
      <c r="G7" s="14">
        <v>199</v>
      </c>
      <c r="H7" s="14">
        <v>254</v>
      </c>
      <c r="I7" s="14">
        <v>183</v>
      </c>
      <c r="J7" s="14">
        <v>188</v>
      </c>
      <c r="K7" s="15">
        <f>SUM(LARGE(E7:J7,{1,2,3,4,5}))+D7*5</f>
        <v>1022</v>
      </c>
      <c r="L7" s="16">
        <f>AVERAGE(LARGE(E7:J7,{1,2,3,4,5}))</f>
        <v>204.4</v>
      </c>
    </row>
    <row r="8" spans="1:28" s="17" customFormat="1" ht="17.25" customHeight="1" x14ac:dyDescent="0.2">
      <c r="A8" s="13">
        <v>3</v>
      </c>
      <c r="B8" s="14" t="s">
        <v>51</v>
      </c>
      <c r="C8" s="14" t="s">
        <v>36</v>
      </c>
      <c r="D8" s="14"/>
      <c r="E8" s="14">
        <v>199</v>
      </c>
      <c r="F8" s="14">
        <v>236</v>
      </c>
      <c r="G8" s="14">
        <v>199</v>
      </c>
      <c r="H8" s="14">
        <v>169</v>
      </c>
      <c r="I8" s="14">
        <v>189</v>
      </c>
      <c r="J8" s="14">
        <v>195</v>
      </c>
      <c r="K8" s="15">
        <f>SUM(LARGE(E8:J8,{1,2,3,4,5}))+D8*5</f>
        <v>1018</v>
      </c>
      <c r="L8" s="16">
        <f>AVERAGE(LARGE(E8:J8,{1,2,3,4,5}))</f>
        <v>203.6</v>
      </c>
    </row>
    <row r="9" spans="1:28" s="17" customFormat="1" ht="17.25" customHeight="1" x14ac:dyDescent="0.2">
      <c r="A9" s="13">
        <v>4</v>
      </c>
      <c r="B9" s="14" t="s">
        <v>27</v>
      </c>
      <c r="C9" s="14" t="s">
        <v>36</v>
      </c>
      <c r="D9" s="14"/>
      <c r="E9" s="14">
        <v>235</v>
      </c>
      <c r="F9" s="14">
        <v>204</v>
      </c>
      <c r="G9" s="14">
        <v>197</v>
      </c>
      <c r="H9" s="14">
        <v>194</v>
      </c>
      <c r="I9" s="14">
        <v>168</v>
      </c>
      <c r="J9" s="14">
        <v>178</v>
      </c>
      <c r="K9" s="15">
        <f>SUM(LARGE(E9:J9,{1,2,3,4,5}))+D9*5</f>
        <v>1008</v>
      </c>
      <c r="L9" s="16">
        <f>AVERAGE(LARGE(E9:J9,{1,2,3,4,5}))</f>
        <v>201.6</v>
      </c>
    </row>
    <row r="10" spans="1:28" s="17" customFormat="1" ht="17.25" customHeight="1" x14ac:dyDescent="0.2">
      <c r="A10" s="13">
        <v>5</v>
      </c>
      <c r="B10" s="14" t="s">
        <v>44</v>
      </c>
      <c r="C10" s="14" t="s">
        <v>36</v>
      </c>
      <c r="D10" s="14">
        <v>8</v>
      </c>
      <c r="E10" s="14">
        <v>204</v>
      </c>
      <c r="F10" s="14">
        <v>182</v>
      </c>
      <c r="G10" s="14">
        <v>190</v>
      </c>
      <c r="H10" s="14">
        <v>166</v>
      </c>
      <c r="I10" s="14">
        <v>180</v>
      </c>
      <c r="J10" s="14">
        <v>182</v>
      </c>
      <c r="K10" s="15">
        <f>SUM(LARGE(E10:J10,{1,2,3,4,5}))+D10*5</f>
        <v>978</v>
      </c>
      <c r="L10" s="16">
        <f>AVERAGE(LARGE(E10:J10,{1,2,3,4,5}))</f>
        <v>187.6</v>
      </c>
    </row>
    <row r="11" spans="1:28" s="17" customFormat="1" ht="17.25" customHeight="1" x14ac:dyDescent="0.2">
      <c r="A11" s="13">
        <v>6</v>
      </c>
      <c r="B11" s="14" t="s">
        <v>28</v>
      </c>
      <c r="C11" s="14" t="s">
        <v>36</v>
      </c>
      <c r="D11" s="14"/>
      <c r="E11" s="14">
        <v>254</v>
      </c>
      <c r="F11" s="14">
        <v>209</v>
      </c>
      <c r="G11" s="14">
        <v>186</v>
      </c>
      <c r="H11" s="14">
        <v>173</v>
      </c>
      <c r="I11" s="14">
        <v>135</v>
      </c>
      <c r="J11" s="14"/>
      <c r="K11" s="15">
        <f>SUM(LARGE(E11:J11,{1,2,3,4,5}))+D11*5</f>
        <v>957</v>
      </c>
      <c r="L11" s="16">
        <f>AVERAGE(LARGE(E11:J11,{1,2,3,4,5}))</f>
        <v>191.4</v>
      </c>
    </row>
    <row r="12" spans="1:28" s="17" customFormat="1" ht="17.25" customHeight="1" x14ac:dyDescent="0.2">
      <c r="A12" s="13">
        <v>7</v>
      </c>
      <c r="B12" s="14" t="s">
        <v>49</v>
      </c>
      <c r="C12" s="14" t="s">
        <v>36</v>
      </c>
      <c r="D12" s="14"/>
      <c r="E12" s="14">
        <v>148</v>
      </c>
      <c r="F12" s="14">
        <v>223</v>
      </c>
      <c r="G12" s="14">
        <v>173</v>
      </c>
      <c r="H12" s="14">
        <v>164</v>
      </c>
      <c r="I12" s="14">
        <v>219</v>
      </c>
      <c r="J12" s="14">
        <v>174</v>
      </c>
      <c r="K12" s="15">
        <f>SUM(LARGE(E12:J12,{1,2,3,4,5}))+D12*5</f>
        <v>953</v>
      </c>
      <c r="L12" s="16">
        <f>AVERAGE(LARGE(E12:J12,{1,2,3,4,5}))</f>
        <v>190.6</v>
      </c>
    </row>
    <row r="13" spans="1:28" s="17" customFormat="1" ht="17.25" customHeight="1" x14ac:dyDescent="0.2">
      <c r="A13" s="13">
        <v>8</v>
      </c>
      <c r="B13" s="14" t="s">
        <v>50</v>
      </c>
      <c r="C13" s="14" t="s">
        <v>36</v>
      </c>
      <c r="D13" s="14"/>
      <c r="E13" s="14">
        <v>189</v>
      </c>
      <c r="F13" s="14">
        <v>161</v>
      </c>
      <c r="G13" s="14">
        <v>180</v>
      </c>
      <c r="H13" s="14">
        <v>205</v>
      </c>
      <c r="I13" s="14">
        <v>214</v>
      </c>
      <c r="J13" s="14"/>
      <c r="K13" s="15">
        <f>SUM(LARGE(E13:J13,{1,2,3,4,5}))+D13*5</f>
        <v>949</v>
      </c>
      <c r="L13" s="16">
        <f>AVERAGE(LARGE(E13:J13,{1,2,3,4,5}))</f>
        <v>189.8</v>
      </c>
    </row>
    <row r="14" spans="1:28" s="17" customFormat="1" ht="17.25" customHeight="1" x14ac:dyDescent="0.2">
      <c r="A14" s="13">
        <v>9</v>
      </c>
      <c r="B14" s="14" t="s">
        <v>40</v>
      </c>
      <c r="C14" s="14" t="s">
        <v>23</v>
      </c>
      <c r="D14" s="14">
        <v>8</v>
      </c>
      <c r="E14" s="14">
        <v>138</v>
      </c>
      <c r="F14" s="14">
        <v>144</v>
      </c>
      <c r="G14" s="14">
        <v>158</v>
      </c>
      <c r="H14" s="14">
        <v>180</v>
      </c>
      <c r="I14" s="14">
        <v>200</v>
      </c>
      <c r="J14" s="14"/>
      <c r="K14" s="15">
        <f>SUM(LARGE(E14:J14,{1,2,3,4,5}))+D14*5</f>
        <v>860</v>
      </c>
      <c r="L14" s="16">
        <f>AVERAGE(LARGE(E14:J14,{1,2,3,4,5}))</f>
        <v>164</v>
      </c>
    </row>
    <row r="15" spans="1:28" s="17" customFormat="1" ht="17.25" customHeight="1" x14ac:dyDescent="0.2">
      <c r="A15" s="13">
        <v>10</v>
      </c>
      <c r="B15" s="14" t="s">
        <v>29</v>
      </c>
      <c r="C15" s="14" t="s">
        <v>36</v>
      </c>
      <c r="D15" s="14"/>
      <c r="E15" s="14">
        <v>204</v>
      </c>
      <c r="F15" s="14">
        <v>179</v>
      </c>
      <c r="G15" s="14">
        <v>147</v>
      </c>
      <c r="H15" s="14">
        <v>168</v>
      </c>
      <c r="I15" s="14">
        <v>128</v>
      </c>
      <c r="J15" s="14"/>
      <c r="K15" s="15">
        <f>SUM(LARGE(E15:J15,{1,2,3,4,5}))+D15*5</f>
        <v>826</v>
      </c>
      <c r="L15" s="16">
        <f>AVERAGE(LARGE(E15:J15,{1,2,3,4,5}))</f>
        <v>165.2</v>
      </c>
    </row>
    <row r="16" spans="1:28" s="17" customFormat="1" ht="17.25" customHeight="1" x14ac:dyDescent="0.2">
      <c r="A16" s="13">
        <v>11</v>
      </c>
      <c r="B16" s="14" t="s">
        <v>34</v>
      </c>
      <c r="C16" s="14" t="s">
        <v>23</v>
      </c>
      <c r="D16" s="14">
        <v>8</v>
      </c>
      <c r="E16" s="14">
        <v>148</v>
      </c>
      <c r="F16" s="14">
        <v>160</v>
      </c>
      <c r="G16" s="14">
        <v>154</v>
      </c>
      <c r="H16" s="14">
        <v>130</v>
      </c>
      <c r="I16" s="14">
        <v>186</v>
      </c>
      <c r="J16" s="14"/>
      <c r="K16" s="15">
        <f>SUM(LARGE(E16:J16,{1,2,3,4,5}))+D16*5</f>
        <v>818</v>
      </c>
      <c r="L16" s="16">
        <f>AVERAGE(LARGE(E16:J16,{1,2,3,4,5}))</f>
        <v>155.6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32</v>
      </c>
      <c r="C17" s="14" t="s">
        <v>23</v>
      </c>
      <c r="D17" s="14"/>
      <c r="E17" s="14">
        <v>144</v>
      </c>
      <c r="F17" s="14">
        <v>137</v>
      </c>
      <c r="G17" s="14">
        <v>184</v>
      </c>
      <c r="H17" s="14">
        <v>158</v>
      </c>
      <c r="I17" s="14">
        <v>183</v>
      </c>
      <c r="J17" s="14"/>
      <c r="K17" s="15">
        <f>SUM(LARGE(E17:J17,{1,2,3,4,5}))+D17*5</f>
        <v>806</v>
      </c>
      <c r="L17" s="16">
        <f>AVERAGE(LARGE(E17:J17,{1,2,3,4,5}))</f>
        <v>161.19999999999999</v>
      </c>
    </row>
    <row r="18" spans="1:12" s="17" customFormat="1" ht="17.25" customHeight="1" x14ac:dyDescent="0.2">
      <c r="A18" s="13">
        <v>13</v>
      </c>
      <c r="B18" s="14" t="s">
        <v>52</v>
      </c>
      <c r="C18" s="14" t="s">
        <v>23</v>
      </c>
      <c r="D18" s="14"/>
      <c r="E18" s="14">
        <v>188</v>
      </c>
      <c r="F18" s="14">
        <v>142</v>
      </c>
      <c r="G18" s="14">
        <v>150</v>
      </c>
      <c r="H18" s="14">
        <v>147</v>
      </c>
      <c r="I18" s="14">
        <v>178</v>
      </c>
      <c r="J18" s="14"/>
      <c r="K18" s="15">
        <f>SUM(LARGE(E18:J18,{1,2,3,4,5}))+D18*5</f>
        <v>805</v>
      </c>
      <c r="L18" s="16">
        <f>AVERAGE(LARGE(E18:J18,{1,2,3,4,5}))</f>
        <v>161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selection activeCell="B12" sqref="B12:C12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84">
        <v>43509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3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31">
        <v>1</v>
      </c>
      <c r="B6" s="32" t="s">
        <v>31</v>
      </c>
      <c r="C6" s="32"/>
      <c r="D6" s="32"/>
      <c r="E6" s="32">
        <v>171</v>
      </c>
      <c r="F6" s="32">
        <v>254</v>
      </c>
      <c r="G6" s="32">
        <v>200</v>
      </c>
      <c r="H6" s="32">
        <v>233</v>
      </c>
      <c r="I6" s="32">
        <v>210</v>
      </c>
      <c r="J6" s="32">
        <v>221</v>
      </c>
      <c r="K6" s="33">
        <f>SUM(LARGE(E6:J6,{1,2,3,4,5}))+D6*5</f>
        <v>1118</v>
      </c>
      <c r="L6" s="34">
        <f>AVERAGE(LARGE(E6:J6,{1,2,3,4,5}))</f>
        <v>223.6</v>
      </c>
    </row>
    <row r="7" spans="1:28" s="17" customFormat="1" ht="17.25" customHeight="1" x14ac:dyDescent="0.2">
      <c r="A7" s="31">
        <v>2</v>
      </c>
      <c r="B7" s="32" t="s">
        <v>45</v>
      </c>
      <c r="C7" s="32" t="s">
        <v>36</v>
      </c>
      <c r="D7" s="32"/>
      <c r="E7" s="32">
        <v>204</v>
      </c>
      <c r="F7" s="32">
        <v>194</v>
      </c>
      <c r="G7" s="32">
        <v>230</v>
      </c>
      <c r="H7" s="32">
        <v>223</v>
      </c>
      <c r="I7" s="32">
        <v>223</v>
      </c>
      <c r="J7" s="32">
        <v>185</v>
      </c>
      <c r="K7" s="33">
        <f>SUM(LARGE(E7:J7,{1,2,3,4,5}))+D7*5</f>
        <v>1074</v>
      </c>
      <c r="L7" s="34">
        <f>AVERAGE(LARGE(E7:J7,{1,2,3,4,5}))</f>
        <v>214.8</v>
      </c>
    </row>
    <row r="8" spans="1:28" s="17" customFormat="1" ht="17.25" customHeight="1" x14ac:dyDescent="0.2">
      <c r="A8" s="31">
        <v>3</v>
      </c>
      <c r="B8" s="32" t="s">
        <v>27</v>
      </c>
      <c r="C8" s="32" t="s">
        <v>36</v>
      </c>
      <c r="D8" s="32"/>
      <c r="E8" s="32">
        <v>179</v>
      </c>
      <c r="F8" s="32">
        <v>235</v>
      </c>
      <c r="G8" s="32">
        <v>246</v>
      </c>
      <c r="H8" s="32">
        <v>189</v>
      </c>
      <c r="I8" s="32">
        <v>205</v>
      </c>
      <c r="J8" s="32">
        <v>145</v>
      </c>
      <c r="K8" s="33">
        <f>SUM(LARGE(E8:J8,{1,2,3,4,5}))+D8*5</f>
        <v>1054</v>
      </c>
      <c r="L8" s="34">
        <f>AVERAGE(LARGE(E8:J8,{1,2,3,4,5}))</f>
        <v>210.8</v>
      </c>
    </row>
    <row r="9" spans="1:28" s="17" customFormat="1" ht="17.25" customHeight="1" x14ac:dyDescent="0.2">
      <c r="A9" s="31">
        <v>4</v>
      </c>
      <c r="B9" s="32" t="s">
        <v>47</v>
      </c>
      <c r="C9" s="32" t="s">
        <v>36</v>
      </c>
      <c r="D9" s="32"/>
      <c r="E9" s="32">
        <v>155</v>
      </c>
      <c r="F9" s="32">
        <v>210</v>
      </c>
      <c r="G9" s="32">
        <v>197</v>
      </c>
      <c r="H9" s="32">
        <v>218</v>
      </c>
      <c r="I9" s="32">
        <v>190</v>
      </c>
      <c r="J9" s="32">
        <v>207</v>
      </c>
      <c r="K9" s="33">
        <f>SUM(LARGE(E9:J9,{1,2,3,4,5}))+D9*5</f>
        <v>1022</v>
      </c>
      <c r="L9" s="34">
        <f>AVERAGE(LARGE(E9:J9,{1,2,3,4,5}))</f>
        <v>204.4</v>
      </c>
    </row>
    <row r="10" spans="1:28" s="17" customFormat="1" ht="17.25" customHeight="1" x14ac:dyDescent="0.2">
      <c r="A10" s="31">
        <v>5</v>
      </c>
      <c r="B10" s="32" t="s">
        <v>48</v>
      </c>
      <c r="C10" s="32"/>
      <c r="D10" s="32"/>
      <c r="E10" s="32">
        <v>198</v>
      </c>
      <c r="F10" s="32">
        <v>167</v>
      </c>
      <c r="G10" s="32">
        <v>199</v>
      </c>
      <c r="H10" s="32">
        <v>254</v>
      </c>
      <c r="I10" s="32">
        <v>183</v>
      </c>
      <c r="J10" s="32">
        <v>188</v>
      </c>
      <c r="K10" s="33">
        <f>SUM(LARGE(E10:J10,{1,2,3,4,5}))+D10*5</f>
        <v>1022</v>
      </c>
      <c r="L10" s="34">
        <f>AVERAGE(LARGE(E10:J10,{1,2,3,4,5}))</f>
        <v>204.4</v>
      </c>
    </row>
    <row r="11" spans="1:28" s="17" customFormat="1" ht="17.25" customHeight="1" x14ac:dyDescent="0.2">
      <c r="A11" s="31">
        <v>6</v>
      </c>
      <c r="B11" s="32" t="s">
        <v>51</v>
      </c>
      <c r="C11" s="32"/>
      <c r="D11" s="32"/>
      <c r="E11" s="32">
        <v>199</v>
      </c>
      <c r="F11" s="32">
        <v>236</v>
      </c>
      <c r="G11" s="32">
        <v>199</v>
      </c>
      <c r="H11" s="32">
        <v>169</v>
      </c>
      <c r="I11" s="32">
        <v>189</v>
      </c>
      <c r="J11" s="32">
        <v>195</v>
      </c>
      <c r="K11" s="33">
        <f>SUM(LARGE(E11:J11,{1,2,3,4,5}))+D11*5</f>
        <v>1018</v>
      </c>
      <c r="L11" s="34">
        <f>AVERAGE(LARGE(E11:J11,{1,2,3,4,5}))</f>
        <v>203.6</v>
      </c>
    </row>
    <row r="12" spans="1:28" s="17" customFormat="1" ht="17.25" customHeight="1" x14ac:dyDescent="0.2">
      <c r="A12" s="13">
        <v>7</v>
      </c>
      <c r="B12" s="14" t="s">
        <v>29</v>
      </c>
      <c r="C12" s="14" t="s">
        <v>36</v>
      </c>
      <c r="D12" s="14"/>
      <c r="E12" s="14">
        <v>169</v>
      </c>
      <c r="F12" s="14">
        <v>170</v>
      </c>
      <c r="G12" s="14">
        <v>226</v>
      </c>
      <c r="H12" s="14">
        <v>181</v>
      </c>
      <c r="I12" s="14">
        <v>214</v>
      </c>
      <c r="J12" s="14">
        <v>210</v>
      </c>
      <c r="K12" s="15">
        <f>SUM(LARGE(E12:J12,{1,2,3,4,5}))+D12*5</f>
        <v>1001</v>
      </c>
      <c r="L12" s="16">
        <f>AVERAGE(LARGE(E12:J12,{1,2,3,4,5}))</f>
        <v>200.2</v>
      </c>
      <c r="M12" s="17" t="s">
        <v>7</v>
      </c>
    </row>
    <row r="13" spans="1:28" s="17" customFormat="1" ht="17.25" customHeight="1" x14ac:dyDescent="0.2">
      <c r="A13" s="13">
        <v>8</v>
      </c>
      <c r="B13" s="14" t="s">
        <v>44</v>
      </c>
      <c r="C13" s="14"/>
      <c r="D13" s="14">
        <v>8</v>
      </c>
      <c r="E13" s="14">
        <v>204</v>
      </c>
      <c r="F13" s="14">
        <v>182</v>
      </c>
      <c r="G13" s="14">
        <v>190</v>
      </c>
      <c r="H13" s="14">
        <v>166</v>
      </c>
      <c r="I13" s="14">
        <v>180</v>
      </c>
      <c r="J13" s="14">
        <v>182</v>
      </c>
      <c r="K13" s="15">
        <f>SUM(LARGE(E13:J13,{1,2,3,4,5}))+D13*5</f>
        <v>978</v>
      </c>
      <c r="L13" s="16">
        <f>AVERAGE(LARGE(E13:J13,{1,2,3,4,5}))</f>
        <v>187.6</v>
      </c>
    </row>
    <row r="14" spans="1:28" s="17" customFormat="1" ht="17.25" customHeight="1" x14ac:dyDescent="0.2">
      <c r="A14" s="13">
        <v>9</v>
      </c>
      <c r="B14" s="14" t="s">
        <v>28</v>
      </c>
      <c r="C14" s="14"/>
      <c r="D14" s="14"/>
      <c r="E14" s="14">
        <v>254</v>
      </c>
      <c r="F14" s="14">
        <v>209</v>
      </c>
      <c r="G14" s="14">
        <v>186</v>
      </c>
      <c r="H14" s="14">
        <v>173</v>
      </c>
      <c r="I14" s="14">
        <v>135</v>
      </c>
      <c r="J14" s="14"/>
      <c r="K14" s="15">
        <f>SUM(LARGE(E14:J14,{1,2,3,4,5}))+D14*5</f>
        <v>957</v>
      </c>
      <c r="L14" s="16">
        <f>AVERAGE(LARGE(E14:J14,{1,2,3,4,5}))</f>
        <v>191.4</v>
      </c>
    </row>
    <row r="15" spans="1:28" s="17" customFormat="1" ht="17.25" customHeight="1" x14ac:dyDescent="0.2">
      <c r="A15" s="13">
        <v>10</v>
      </c>
      <c r="B15" s="14" t="s">
        <v>49</v>
      </c>
      <c r="C15" s="14"/>
      <c r="D15" s="14"/>
      <c r="E15" s="14">
        <v>148</v>
      </c>
      <c r="F15" s="14">
        <v>223</v>
      </c>
      <c r="G15" s="14">
        <v>173</v>
      </c>
      <c r="H15" s="14">
        <v>164</v>
      </c>
      <c r="I15" s="14">
        <v>219</v>
      </c>
      <c r="J15" s="14">
        <v>174</v>
      </c>
      <c r="K15" s="15">
        <f>SUM(LARGE(E15:J15,{1,2,3,4,5}))+D15*5</f>
        <v>953</v>
      </c>
      <c r="L15" s="16">
        <f>AVERAGE(LARGE(E15:J15,{1,2,3,4,5}))</f>
        <v>190.6</v>
      </c>
    </row>
    <row r="16" spans="1:28" s="17" customFormat="1" ht="17.25" customHeight="1" x14ac:dyDescent="0.2">
      <c r="A16" s="13">
        <v>11</v>
      </c>
      <c r="B16" s="14" t="s">
        <v>50</v>
      </c>
      <c r="C16" s="14"/>
      <c r="D16" s="14"/>
      <c r="E16" s="14">
        <v>189</v>
      </c>
      <c r="F16" s="14">
        <v>161</v>
      </c>
      <c r="G16" s="14">
        <v>180</v>
      </c>
      <c r="H16" s="14">
        <v>205</v>
      </c>
      <c r="I16" s="14">
        <v>214</v>
      </c>
      <c r="J16" s="14"/>
      <c r="K16" s="15">
        <f>SUM(LARGE(E16:J16,{1,2,3,4,5}))+D16*5</f>
        <v>949</v>
      </c>
      <c r="L16" s="16">
        <f>AVERAGE(LARGE(E16:J16,{1,2,3,4,5}))</f>
        <v>189.8</v>
      </c>
    </row>
    <row r="17" spans="1:12" s="17" customFormat="1" ht="17.25" customHeight="1" x14ac:dyDescent="0.2">
      <c r="A17" s="13">
        <v>12</v>
      </c>
      <c r="B17" s="14" t="s">
        <v>34</v>
      </c>
      <c r="C17" s="14" t="s">
        <v>23</v>
      </c>
      <c r="D17" s="14">
        <v>8</v>
      </c>
      <c r="E17" s="14">
        <v>165</v>
      </c>
      <c r="F17" s="14">
        <v>146</v>
      </c>
      <c r="G17" s="14">
        <v>171</v>
      </c>
      <c r="H17" s="14">
        <v>200</v>
      </c>
      <c r="I17" s="14">
        <v>118</v>
      </c>
      <c r="J17" s="14">
        <v>177</v>
      </c>
      <c r="K17" s="15">
        <f>SUM(LARGE(E17:J17,{1,2,3,4,5}))+D17*5</f>
        <v>899</v>
      </c>
      <c r="L17" s="16">
        <f>AVERAGE(LARGE(E17:J17,{1,2,3,4,5}))</f>
        <v>171.8</v>
      </c>
    </row>
    <row r="18" spans="1:12" s="17" customFormat="1" ht="17.25" customHeight="1" x14ac:dyDescent="0.2">
      <c r="A18" s="13">
        <v>13</v>
      </c>
      <c r="B18" s="14" t="s">
        <v>42</v>
      </c>
      <c r="C18" s="14" t="s">
        <v>23</v>
      </c>
      <c r="D18" s="14"/>
      <c r="E18" s="14">
        <v>170</v>
      </c>
      <c r="F18" s="14">
        <v>170</v>
      </c>
      <c r="G18" s="14">
        <v>171</v>
      </c>
      <c r="H18" s="14">
        <v>177</v>
      </c>
      <c r="I18" s="14">
        <v>190</v>
      </c>
      <c r="J18" s="14"/>
      <c r="K18" s="15">
        <f>SUM(LARGE(E18:J18,{1,2,3,4,5}))+D18*5</f>
        <v>878</v>
      </c>
      <c r="L18" s="16">
        <f>AVERAGE(LARGE(E18:J18,{1,2,3,4,5}))</f>
        <v>175.6</v>
      </c>
    </row>
    <row r="19" spans="1:12" s="17" customFormat="1" ht="17.25" customHeight="1" x14ac:dyDescent="0.2">
      <c r="A19" s="13">
        <v>14</v>
      </c>
      <c r="B19" s="14" t="s">
        <v>43</v>
      </c>
      <c r="C19" s="14" t="s">
        <v>23</v>
      </c>
      <c r="D19" s="14"/>
      <c r="E19" s="14">
        <v>129</v>
      </c>
      <c r="F19" s="14">
        <v>152</v>
      </c>
      <c r="G19" s="14">
        <v>170</v>
      </c>
      <c r="H19" s="14">
        <v>187</v>
      </c>
      <c r="I19" s="14">
        <v>225</v>
      </c>
      <c r="J19" s="14"/>
      <c r="K19" s="15">
        <f>SUM(LARGE(E19:J19,{1,2,3,4,5}))+D19*5</f>
        <v>863</v>
      </c>
      <c r="L19" s="16">
        <f>AVERAGE(LARGE(E19:J19,{1,2,3,4,5}))</f>
        <v>172.6</v>
      </c>
    </row>
    <row r="20" spans="1:12" s="17" customFormat="1" ht="17.25" customHeight="1" x14ac:dyDescent="0.2">
      <c r="A20" s="13">
        <v>15</v>
      </c>
      <c r="B20" s="14" t="s">
        <v>40</v>
      </c>
      <c r="C20" s="14"/>
      <c r="D20" s="14">
        <v>8</v>
      </c>
      <c r="E20" s="14">
        <v>138</v>
      </c>
      <c r="F20" s="14">
        <v>144</v>
      </c>
      <c r="G20" s="14">
        <v>158</v>
      </c>
      <c r="H20" s="14">
        <v>180</v>
      </c>
      <c r="I20" s="14">
        <v>200</v>
      </c>
      <c r="J20" s="14"/>
      <c r="K20" s="15">
        <f>SUM(LARGE(E20:J20,{1,2,3,4,5}))+D20*5</f>
        <v>860</v>
      </c>
      <c r="L20" s="16">
        <f>AVERAGE(LARGE(E20:J20,{1,2,3,4,5}))</f>
        <v>164</v>
      </c>
    </row>
    <row r="21" spans="1:12" s="17" customFormat="1" ht="17.25" customHeight="1" x14ac:dyDescent="0.2">
      <c r="A21" s="13">
        <v>16</v>
      </c>
      <c r="B21" s="14" t="s">
        <v>32</v>
      </c>
      <c r="C21" s="14"/>
      <c r="D21" s="14"/>
      <c r="E21" s="14">
        <v>144</v>
      </c>
      <c r="F21" s="14">
        <v>137</v>
      </c>
      <c r="G21" s="14">
        <v>184</v>
      </c>
      <c r="H21" s="14">
        <v>158</v>
      </c>
      <c r="I21" s="14">
        <v>183</v>
      </c>
      <c r="J21" s="14"/>
      <c r="K21" s="15">
        <f>SUM(LARGE(E21:J21,{1,2,3,4,5}))+D21*5</f>
        <v>806</v>
      </c>
      <c r="L21" s="16">
        <f>AVERAGE(LARGE(E21:J21,{1,2,3,4,5}))</f>
        <v>161.19999999999999</v>
      </c>
    </row>
    <row r="22" spans="1:12" s="17" customFormat="1" ht="17.25" customHeight="1" x14ac:dyDescent="0.2">
      <c r="A22" s="13">
        <v>17</v>
      </c>
      <c r="B22" s="14" t="s">
        <v>52</v>
      </c>
      <c r="C22" s="14"/>
      <c r="D22" s="14"/>
      <c r="E22" s="14">
        <v>188</v>
      </c>
      <c r="F22" s="14">
        <v>142</v>
      </c>
      <c r="G22" s="14">
        <v>150</v>
      </c>
      <c r="H22" s="14">
        <v>147</v>
      </c>
      <c r="I22" s="14">
        <v>178</v>
      </c>
      <c r="J22" s="14"/>
      <c r="K22" s="15">
        <f>SUM(LARGE(E22:J22,{1,2,3,4,5}))+D22*5</f>
        <v>805</v>
      </c>
      <c r="L22" s="16">
        <f>AVERAGE(LARGE(E22:J22,{1,2,3,4,5}))</f>
        <v>161</v>
      </c>
    </row>
  </sheetData>
  <sortState ref="B6:L22">
    <sortCondition descending="1" ref="K6:K22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sqref="A1:XFD3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16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24</v>
      </c>
      <c r="C6" s="14" t="s">
        <v>36</v>
      </c>
      <c r="D6" s="14"/>
      <c r="E6" s="14">
        <v>179</v>
      </c>
      <c r="F6" s="14">
        <v>241</v>
      </c>
      <c r="G6" s="14">
        <v>192</v>
      </c>
      <c r="H6" s="14">
        <v>236</v>
      </c>
      <c r="I6" s="14">
        <v>235</v>
      </c>
      <c r="J6" s="14">
        <v>182</v>
      </c>
      <c r="K6" s="15">
        <f>SUM(LARGE(E6:J6,{1,2,3,4,5}))+D6*5</f>
        <v>1086</v>
      </c>
      <c r="L6" s="16">
        <f>AVERAGE(LARGE(E6:J6,{1,2,3,4,5}))</f>
        <v>217.2</v>
      </c>
    </row>
    <row r="7" spans="1:28" s="17" customFormat="1" ht="17.25" customHeight="1" x14ac:dyDescent="0.2">
      <c r="A7" s="13">
        <v>2</v>
      </c>
      <c r="B7" s="14" t="s">
        <v>44</v>
      </c>
      <c r="C7" s="14" t="s">
        <v>36</v>
      </c>
      <c r="D7" s="14">
        <v>8</v>
      </c>
      <c r="E7" s="14">
        <v>191</v>
      </c>
      <c r="F7" s="14">
        <v>212</v>
      </c>
      <c r="G7" s="14">
        <v>182</v>
      </c>
      <c r="H7" s="14">
        <v>177</v>
      </c>
      <c r="I7" s="14">
        <v>193</v>
      </c>
      <c r="J7" s="14">
        <v>167</v>
      </c>
      <c r="K7" s="15">
        <f>SUM(LARGE(E7:J7,{1,2,3,4,5}))+D7*5</f>
        <v>995</v>
      </c>
      <c r="L7" s="16">
        <f>AVERAGE(LARGE(E7:J7,{1,2,3,4,5}))</f>
        <v>191</v>
      </c>
    </row>
    <row r="8" spans="1:28" s="17" customFormat="1" ht="17.25" customHeight="1" x14ac:dyDescent="0.2">
      <c r="A8" s="13">
        <v>3</v>
      </c>
      <c r="B8" s="14" t="s">
        <v>26</v>
      </c>
      <c r="C8" s="14" t="s">
        <v>36</v>
      </c>
      <c r="D8" s="14"/>
      <c r="E8" s="14">
        <v>181</v>
      </c>
      <c r="F8" s="14">
        <v>210</v>
      </c>
      <c r="G8" s="14">
        <v>191</v>
      </c>
      <c r="H8" s="14">
        <v>169</v>
      </c>
      <c r="I8" s="14">
        <v>171</v>
      </c>
      <c r="J8" s="14"/>
      <c r="K8" s="15">
        <f>SUM(LARGE(E8:J8,{1,2,3,4,5}))+D8*5</f>
        <v>922</v>
      </c>
      <c r="L8" s="16">
        <f>AVERAGE(LARGE(E8:J8,{1,2,3,4,5}))</f>
        <v>184.4</v>
      </c>
    </row>
    <row r="9" spans="1:28" s="17" customFormat="1" ht="17.25" customHeight="1" x14ac:dyDescent="0.2">
      <c r="A9" s="13">
        <v>4</v>
      </c>
      <c r="B9" s="14" t="s">
        <v>56</v>
      </c>
      <c r="C9" s="14" t="s">
        <v>36</v>
      </c>
      <c r="D9" s="14"/>
      <c r="E9" s="14">
        <v>173</v>
      </c>
      <c r="F9" s="14">
        <v>156</v>
      </c>
      <c r="G9" s="14">
        <v>202</v>
      </c>
      <c r="H9" s="14">
        <v>212</v>
      </c>
      <c r="I9" s="14">
        <v>174</v>
      </c>
      <c r="J9" s="14"/>
      <c r="K9" s="15">
        <f>SUM(LARGE(E9:J9,{1,2,3,4,5}))+D9*5</f>
        <v>917</v>
      </c>
      <c r="L9" s="16">
        <f>AVERAGE(LARGE(E9:J9,{1,2,3,4,5}))</f>
        <v>183.4</v>
      </c>
    </row>
    <row r="10" spans="1:28" s="17" customFormat="1" ht="17.25" customHeight="1" x14ac:dyDescent="0.2">
      <c r="A10" s="13">
        <v>5</v>
      </c>
      <c r="B10" s="14" t="s">
        <v>58</v>
      </c>
      <c r="C10" s="14" t="s">
        <v>23</v>
      </c>
      <c r="D10" s="14"/>
      <c r="E10" s="14">
        <v>182</v>
      </c>
      <c r="F10" s="14">
        <v>203</v>
      </c>
      <c r="G10" s="14">
        <v>156</v>
      </c>
      <c r="H10" s="14">
        <v>170</v>
      </c>
      <c r="I10" s="14">
        <v>203</v>
      </c>
      <c r="J10" s="14"/>
      <c r="K10" s="15">
        <f>SUM(LARGE(E10:J10,{1,2,3,4,5}))+D10*5</f>
        <v>914</v>
      </c>
      <c r="L10" s="16">
        <f>AVERAGE(LARGE(E10:J10,{1,2,3,4,5}))</f>
        <v>182.8</v>
      </c>
    </row>
    <row r="11" spans="1:28" s="17" customFormat="1" ht="17.25" customHeight="1" x14ac:dyDescent="0.2">
      <c r="A11" s="13">
        <v>6</v>
      </c>
      <c r="B11" s="14" t="s">
        <v>45</v>
      </c>
      <c r="C11" s="14" t="s">
        <v>36</v>
      </c>
      <c r="D11" s="14"/>
      <c r="E11" s="14">
        <v>170</v>
      </c>
      <c r="F11" s="14">
        <v>160</v>
      </c>
      <c r="G11" s="14">
        <v>173</v>
      </c>
      <c r="H11" s="14">
        <v>202</v>
      </c>
      <c r="I11" s="14">
        <v>205</v>
      </c>
      <c r="J11" s="14"/>
      <c r="K11" s="15">
        <f>SUM(LARGE(E11:J11,{1,2,3,4,5}))+D11*5</f>
        <v>910</v>
      </c>
      <c r="L11" s="16">
        <f>AVERAGE(LARGE(E11:J11,{1,2,3,4,5}))</f>
        <v>182</v>
      </c>
    </row>
    <row r="12" spans="1:28" s="17" customFormat="1" ht="17.25" customHeight="1" x14ac:dyDescent="0.2">
      <c r="A12" s="13">
        <v>7</v>
      </c>
      <c r="B12" s="14" t="s">
        <v>60</v>
      </c>
      <c r="C12" s="14" t="s">
        <v>23</v>
      </c>
      <c r="D12" s="14"/>
      <c r="E12" s="14">
        <v>151</v>
      </c>
      <c r="F12" s="14">
        <v>144</v>
      </c>
      <c r="G12" s="14">
        <v>192</v>
      </c>
      <c r="H12" s="14">
        <v>179</v>
      </c>
      <c r="I12" s="14">
        <v>167</v>
      </c>
      <c r="J12" s="14">
        <v>213</v>
      </c>
      <c r="K12" s="15">
        <f>SUM(LARGE(E12:J12,{1,2,3,4,5}))+D12*5</f>
        <v>902</v>
      </c>
      <c r="L12" s="16">
        <f>AVERAGE(LARGE(E12:J12,{1,2,3,4,5}))</f>
        <v>180.4</v>
      </c>
    </row>
    <row r="13" spans="1:28" s="17" customFormat="1" ht="17.25" customHeight="1" x14ac:dyDescent="0.2">
      <c r="A13" s="13">
        <v>8</v>
      </c>
      <c r="B13" s="14" t="s">
        <v>57</v>
      </c>
      <c r="C13" s="14" t="s">
        <v>23</v>
      </c>
      <c r="D13" s="14"/>
      <c r="E13" s="14">
        <v>195</v>
      </c>
      <c r="F13" s="14">
        <v>138</v>
      </c>
      <c r="G13" s="14">
        <v>172</v>
      </c>
      <c r="H13" s="14">
        <v>218</v>
      </c>
      <c r="I13" s="14">
        <v>171</v>
      </c>
      <c r="J13" s="14"/>
      <c r="K13" s="15">
        <f>SUM(LARGE(E13:J13,{1,2,3,4,5}))+D13*5</f>
        <v>894</v>
      </c>
      <c r="L13" s="16">
        <f>AVERAGE(LARGE(E13:J13,{1,2,3,4,5}))</f>
        <v>178.8</v>
      </c>
    </row>
    <row r="14" spans="1:28" s="17" customFormat="1" ht="17.25" customHeight="1" x14ac:dyDescent="0.2">
      <c r="A14" s="13">
        <v>9</v>
      </c>
      <c r="B14" s="14" t="s">
        <v>50</v>
      </c>
      <c r="C14" s="14" t="s">
        <v>36</v>
      </c>
      <c r="D14" s="14"/>
      <c r="E14" s="14">
        <v>165</v>
      </c>
      <c r="F14" s="14">
        <v>155</v>
      </c>
      <c r="G14" s="14">
        <v>176</v>
      </c>
      <c r="H14" s="14">
        <v>147</v>
      </c>
      <c r="I14" s="14">
        <v>236</v>
      </c>
      <c r="J14" s="14"/>
      <c r="K14" s="15">
        <f>SUM(LARGE(E14:J14,{1,2,3,4,5}))+D14*5</f>
        <v>879</v>
      </c>
      <c r="L14" s="16">
        <f>AVERAGE(LARGE(E14:J14,{1,2,3,4,5}))</f>
        <v>175.8</v>
      </c>
    </row>
    <row r="15" spans="1:28" s="17" customFormat="1" ht="17.25" customHeight="1" x14ac:dyDescent="0.2">
      <c r="A15" s="13">
        <v>10</v>
      </c>
      <c r="B15" s="14" t="s">
        <v>59</v>
      </c>
      <c r="C15" s="14" t="s">
        <v>23</v>
      </c>
      <c r="D15" s="14"/>
      <c r="E15" s="14">
        <v>147</v>
      </c>
      <c r="F15" s="14">
        <v>196</v>
      </c>
      <c r="G15" s="14">
        <v>148</v>
      </c>
      <c r="H15" s="14">
        <v>189</v>
      </c>
      <c r="I15" s="14">
        <v>191</v>
      </c>
      <c r="J15" s="14"/>
      <c r="K15" s="15">
        <f>SUM(LARGE(E15:J15,{1,2,3,4,5}))+D15*5</f>
        <v>871</v>
      </c>
      <c r="L15" s="16">
        <f>AVERAGE(LARGE(E15:J15,{1,2,3,4,5}))</f>
        <v>174.2</v>
      </c>
    </row>
    <row r="16" spans="1:28" s="17" customFormat="1" ht="17.25" customHeight="1" x14ac:dyDescent="0.2">
      <c r="A16" s="13">
        <v>11</v>
      </c>
      <c r="B16" s="14" t="s">
        <v>53</v>
      </c>
      <c r="C16" s="14" t="s">
        <v>23</v>
      </c>
      <c r="D16" s="14"/>
      <c r="E16" s="14">
        <v>172</v>
      </c>
      <c r="F16" s="14">
        <v>188</v>
      </c>
      <c r="G16" s="14">
        <v>187</v>
      </c>
      <c r="H16" s="14">
        <v>156</v>
      </c>
      <c r="I16" s="14">
        <v>151</v>
      </c>
      <c r="J16" s="14"/>
      <c r="K16" s="15">
        <f>SUM(LARGE(E16:J16,{1,2,3,4,5}))+D16*5</f>
        <v>854</v>
      </c>
      <c r="L16" s="16">
        <f>AVERAGE(LARGE(E16:J16,{1,2,3,4,5}))</f>
        <v>170.8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37</v>
      </c>
      <c r="C17" s="14" t="s">
        <v>23</v>
      </c>
      <c r="D17" s="14"/>
      <c r="E17" s="14">
        <v>182</v>
      </c>
      <c r="F17" s="14">
        <v>165</v>
      </c>
      <c r="G17" s="14">
        <v>182</v>
      </c>
      <c r="H17" s="14">
        <v>189</v>
      </c>
      <c r="I17" s="14">
        <v>132</v>
      </c>
      <c r="J17" s="14">
        <v>114</v>
      </c>
      <c r="K17" s="15">
        <f>SUM(LARGE(E17:J17,{1,2,3,4,5}))+D17*5</f>
        <v>850</v>
      </c>
      <c r="L17" s="16">
        <f>AVERAGE(LARGE(E17:J17,{1,2,3,4,5}))</f>
        <v>170</v>
      </c>
    </row>
    <row r="18" spans="1:12" s="17" customFormat="1" ht="17.25" customHeight="1" x14ac:dyDescent="0.2">
      <c r="A18" s="13">
        <v>13</v>
      </c>
      <c r="B18" s="14" t="s">
        <v>29</v>
      </c>
      <c r="C18" s="14" t="s">
        <v>36</v>
      </c>
      <c r="D18" s="14"/>
      <c r="E18" s="14">
        <v>191</v>
      </c>
      <c r="F18" s="14">
        <v>153</v>
      </c>
      <c r="G18" s="14">
        <v>114</v>
      </c>
      <c r="H18" s="14">
        <v>170</v>
      </c>
      <c r="I18" s="14">
        <v>165</v>
      </c>
      <c r="J18" s="14"/>
      <c r="K18" s="15">
        <f>SUM(LARGE(E18:J18,{1,2,3,4,5}))+D18*5</f>
        <v>793</v>
      </c>
      <c r="L18" s="16">
        <f>AVERAGE(LARGE(E18:J18,{1,2,3,4,5}))</f>
        <v>158.6</v>
      </c>
    </row>
    <row r="19" spans="1:12" s="17" customFormat="1" ht="17.25" customHeight="1" x14ac:dyDescent="0.2">
      <c r="A19" s="13">
        <v>14</v>
      </c>
      <c r="B19" s="14" t="s">
        <v>54</v>
      </c>
      <c r="C19" s="14" t="s">
        <v>23</v>
      </c>
      <c r="D19" s="14"/>
      <c r="E19" s="14">
        <v>156</v>
      </c>
      <c r="F19" s="14">
        <v>145</v>
      </c>
      <c r="G19" s="14">
        <v>183</v>
      </c>
      <c r="H19" s="14">
        <v>116</v>
      </c>
      <c r="I19" s="14">
        <v>128</v>
      </c>
      <c r="J19" s="14"/>
      <c r="K19" s="15">
        <f>SUM(LARGE(E19:J19,{1,2,3,4,5}))+D19*5</f>
        <v>728</v>
      </c>
      <c r="L19" s="16">
        <f>AVERAGE(LARGE(E19:J19,{1,2,3,4,5}))</f>
        <v>145.6</v>
      </c>
    </row>
    <row r="20" spans="1:12" s="17" customFormat="1" ht="17.25" customHeight="1" x14ac:dyDescent="0.2">
      <c r="A20" s="13">
        <v>15</v>
      </c>
      <c r="B20" s="14" t="s">
        <v>55</v>
      </c>
      <c r="C20" s="14" t="s">
        <v>23</v>
      </c>
      <c r="D20" s="14"/>
      <c r="E20" s="14">
        <v>63</v>
      </c>
      <c r="F20" s="14">
        <v>147</v>
      </c>
      <c r="G20" s="14">
        <v>101</v>
      </c>
      <c r="H20" s="14">
        <v>136</v>
      </c>
      <c r="I20" s="14">
        <v>173</v>
      </c>
      <c r="J20" s="14"/>
      <c r="K20" s="15">
        <f>SUM(LARGE(E20:J20,{1,2,3,4,5}))+D20*5</f>
        <v>620</v>
      </c>
      <c r="L20" s="16">
        <f>AVERAGE(LARGE(E20:J20,{1,2,3,4,5}))</f>
        <v>124</v>
      </c>
    </row>
    <row r="21" spans="1:12" s="17" customFormat="1" ht="17.25" customHeight="1" thickBot="1" x14ac:dyDescent="0.25">
      <c r="A21" s="13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13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K20">
    <sortCondition descending="1" ref="K6:K20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activeCell="B23" sqref="B23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17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24</v>
      </c>
      <c r="C6" s="14"/>
      <c r="D6" s="14"/>
      <c r="E6" s="14">
        <v>277</v>
      </c>
      <c r="F6" s="14">
        <v>182</v>
      </c>
      <c r="G6" s="14">
        <v>276</v>
      </c>
      <c r="H6" s="14">
        <v>235</v>
      </c>
      <c r="I6" s="14">
        <v>212</v>
      </c>
      <c r="J6" s="14">
        <v>202</v>
      </c>
      <c r="K6" s="15">
        <f>SUM(LARGE(E6:J6,{1,2,3,4,5}))+D6*5</f>
        <v>1202</v>
      </c>
      <c r="L6" s="16">
        <f>AVERAGE(LARGE(E6:J6,{1,2,3,4,5}))</f>
        <v>240.4</v>
      </c>
    </row>
    <row r="7" spans="1:28" s="17" customFormat="1" ht="17.25" customHeight="1" x14ac:dyDescent="0.2">
      <c r="A7" s="13">
        <v>2</v>
      </c>
      <c r="B7" s="14" t="s">
        <v>62</v>
      </c>
      <c r="C7" s="14"/>
      <c r="D7" s="14"/>
      <c r="E7" s="14">
        <v>192</v>
      </c>
      <c r="F7" s="14">
        <v>238</v>
      </c>
      <c r="G7" s="14">
        <v>222</v>
      </c>
      <c r="H7" s="14">
        <v>245</v>
      </c>
      <c r="I7" s="14">
        <v>204</v>
      </c>
      <c r="J7" s="14">
        <v>203</v>
      </c>
      <c r="K7" s="15">
        <f>SUM(LARGE(E7:J7,{1,2,3,4,5}))+D7*5</f>
        <v>1112</v>
      </c>
      <c r="L7" s="16">
        <f>AVERAGE(LARGE(E7:J7,{1,2,3,4,5}))</f>
        <v>222.4</v>
      </c>
    </row>
    <row r="8" spans="1:28" s="17" customFormat="1" ht="17.25" customHeight="1" x14ac:dyDescent="0.2">
      <c r="A8" s="13">
        <v>3</v>
      </c>
      <c r="B8" s="14" t="s">
        <v>48</v>
      </c>
      <c r="C8" s="14"/>
      <c r="D8" s="14"/>
      <c r="E8" s="14">
        <v>207</v>
      </c>
      <c r="F8" s="14">
        <v>150</v>
      </c>
      <c r="G8" s="14">
        <v>257</v>
      </c>
      <c r="H8" s="14">
        <v>260</v>
      </c>
      <c r="I8" s="14">
        <v>184</v>
      </c>
      <c r="J8" s="14">
        <v>202</v>
      </c>
      <c r="K8" s="15">
        <f>SUM(LARGE(E8:J8,{1,2,3,4,5}))+D8*5</f>
        <v>1110</v>
      </c>
      <c r="L8" s="16">
        <f>AVERAGE(LARGE(E8:J8,{1,2,3,4,5}))</f>
        <v>222</v>
      </c>
    </row>
    <row r="9" spans="1:28" s="17" customFormat="1" ht="17.25" customHeight="1" x14ac:dyDescent="0.2">
      <c r="A9" s="13">
        <v>4</v>
      </c>
      <c r="B9" s="14" t="s">
        <v>51</v>
      </c>
      <c r="C9" s="14"/>
      <c r="D9" s="14"/>
      <c r="E9" s="14">
        <v>203</v>
      </c>
      <c r="F9" s="14">
        <v>184</v>
      </c>
      <c r="G9" s="14">
        <v>268</v>
      </c>
      <c r="H9" s="14">
        <v>175</v>
      </c>
      <c r="I9" s="14">
        <v>180</v>
      </c>
      <c r="J9" s="14">
        <v>247</v>
      </c>
      <c r="K9" s="15">
        <f>SUM(LARGE(E9:J9,{1,2,3,4,5}))+D9*5</f>
        <v>1082</v>
      </c>
      <c r="L9" s="16">
        <f>AVERAGE(LARGE(E9:J9,{1,2,3,4,5}))</f>
        <v>216.4</v>
      </c>
    </row>
    <row r="10" spans="1:28" s="17" customFormat="1" ht="17.25" customHeight="1" x14ac:dyDescent="0.2">
      <c r="A10" s="13">
        <v>5</v>
      </c>
      <c r="B10" s="14" t="s">
        <v>50</v>
      </c>
      <c r="C10" s="14"/>
      <c r="D10" s="14"/>
      <c r="E10" s="14">
        <v>202</v>
      </c>
      <c r="F10" s="14">
        <v>234</v>
      </c>
      <c r="G10" s="14">
        <v>190</v>
      </c>
      <c r="H10" s="14">
        <v>182</v>
      </c>
      <c r="I10" s="14">
        <v>204</v>
      </c>
      <c r="J10" s="14">
        <v>205</v>
      </c>
      <c r="K10" s="15">
        <f>SUM(LARGE(E10:J10,{1,2,3,4,5}))+D10*5</f>
        <v>1035</v>
      </c>
      <c r="L10" s="16">
        <f>AVERAGE(LARGE(E10:J10,{1,2,3,4,5}))</f>
        <v>207</v>
      </c>
    </row>
    <row r="11" spans="1:28" s="17" customFormat="1" ht="17.25" customHeight="1" x14ac:dyDescent="0.2">
      <c r="A11" s="13">
        <v>6</v>
      </c>
      <c r="B11" s="14" t="s">
        <v>27</v>
      </c>
      <c r="C11" s="14"/>
      <c r="D11" s="14"/>
      <c r="E11" s="14">
        <v>191</v>
      </c>
      <c r="F11" s="14">
        <v>210</v>
      </c>
      <c r="G11" s="14">
        <v>202</v>
      </c>
      <c r="H11" s="14">
        <v>181</v>
      </c>
      <c r="I11" s="14">
        <v>193</v>
      </c>
      <c r="J11" s="14"/>
      <c r="K11" s="15">
        <f>SUM(LARGE(E11:J11,{1,2,3,4,5}))+D11*5</f>
        <v>977</v>
      </c>
      <c r="L11" s="16">
        <f>AVERAGE(LARGE(E11:J11,{1,2,3,4,5}))</f>
        <v>195.4</v>
      </c>
    </row>
    <row r="12" spans="1:28" s="17" customFormat="1" ht="17.25" customHeight="1" x14ac:dyDescent="0.2">
      <c r="A12" s="13">
        <v>7</v>
      </c>
      <c r="B12" s="14" t="s">
        <v>65</v>
      </c>
      <c r="C12" s="14"/>
      <c r="D12" s="14"/>
      <c r="E12" s="14">
        <v>187</v>
      </c>
      <c r="F12" s="14">
        <v>180</v>
      </c>
      <c r="G12" s="14">
        <v>166</v>
      </c>
      <c r="H12" s="14">
        <v>203</v>
      </c>
      <c r="I12" s="14">
        <v>216</v>
      </c>
      <c r="J12" s="14">
        <v>177</v>
      </c>
      <c r="K12" s="15">
        <f>SUM(LARGE(E12:J12,{1,2,3,4,5}))+D12*5</f>
        <v>963</v>
      </c>
      <c r="L12" s="16">
        <f>AVERAGE(LARGE(E12:J12,{1,2,3,4,5}))</f>
        <v>192.6</v>
      </c>
    </row>
    <row r="13" spans="1:28" s="17" customFormat="1" ht="17.25" customHeight="1" x14ac:dyDescent="0.2">
      <c r="A13" s="13">
        <v>8</v>
      </c>
      <c r="B13" s="14" t="s">
        <v>59</v>
      </c>
      <c r="C13" s="14"/>
      <c r="D13" s="14"/>
      <c r="E13" s="14">
        <v>142</v>
      </c>
      <c r="F13" s="14">
        <v>226</v>
      </c>
      <c r="G13" s="14">
        <v>194</v>
      </c>
      <c r="H13" s="14">
        <v>210</v>
      </c>
      <c r="I13" s="14">
        <v>167</v>
      </c>
      <c r="J13" s="14">
        <v>162</v>
      </c>
      <c r="K13" s="15">
        <f>SUM(LARGE(E13:J13,{1,2,3,4,5}))+D13*5</f>
        <v>959</v>
      </c>
      <c r="L13" s="16">
        <f>AVERAGE(LARGE(E13:J13,{1,2,3,4,5}))</f>
        <v>191.8</v>
      </c>
    </row>
    <row r="14" spans="1:28" s="17" customFormat="1" ht="17.25" customHeight="1" x14ac:dyDescent="0.2">
      <c r="A14" s="13">
        <v>9</v>
      </c>
      <c r="B14" s="14" t="s">
        <v>57</v>
      </c>
      <c r="C14" s="14"/>
      <c r="D14" s="14"/>
      <c r="E14" s="14">
        <v>170</v>
      </c>
      <c r="F14" s="14">
        <v>241</v>
      </c>
      <c r="G14" s="14">
        <v>177</v>
      </c>
      <c r="H14" s="14">
        <v>154</v>
      </c>
      <c r="I14" s="14">
        <v>184</v>
      </c>
      <c r="J14" s="14">
        <v>184</v>
      </c>
      <c r="K14" s="15">
        <f>SUM(LARGE(E14:J14,{1,2,3,4,5}))+D14*5</f>
        <v>956</v>
      </c>
      <c r="L14" s="16">
        <f>AVERAGE(LARGE(E14:J14,{1,2,3,4,5}))</f>
        <v>191.2</v>
      </c>
    </row>
    <row r="15" spans="1:28" s="17" customFormat="1" ht="17.25" customHeight="1" x14ac:dyDescent="0.2">
      <c r="A15" s="13">
        <v>10</v>
      </c>
      <c r="B15" s="14" t="s">
        <v>42</v>
      </c>
      <c r="C15" s="14"/>
      <c r="D15" s="14"/>
      <c r="E15" s="14">
        <v>180</v>
      </c>
      <c r="F15" s="14">
        <v>194</v>
      </c>
      <c r="G15" s="14">
        <v>169</v>
      </c>
      <c r="H15" s="14">
        <v>203</v>
      </c>
      <c r="I15" s="14">
        <v>184</v>
      </c>
      <c r="J15" s="14">
        <v>194</v>
      </c>
      <c r="K15" s="15">
        <f>SUM(LARGE(E15:J15,{1,2,3,4,5}))+D15*5</f>
        <v>955</v>
      </c>
      <c r="L15" s="16">
        <f>AVERAGE(LARGE(E15:J15,{1,2,3,4,5}))</f>
        <v>191</v>
      </c>
    </row>
    <row r="16" spans="1:28" s="17" customFormat="1" ht="17.25" customHeight="1" x14ac:dyDescent="0.2">
      <c r="A16" s="13">
        <v>11</v>
      </c>
      <c r="B16" s="14" t="s">
        <v>37</v>
      </c>
      <c r="C16" s="14"/>
      <c r="D16" s="14"/>
      <c r="E16" s="14">
        <v>174</v>
      </c>
      <c r="F16" s="14">
        <v>193</v>
      </c>
      <c r="G16" s="14">
        <v>117</v>
      </c>
      <c r="H16" s="14">
        <v>134</v>
      </c>
      <c r="I16" s="14">
        <v>195</v>
      </c>
      <c r="J16" s="14">
        <v>154</v>
      </c>
      <c r="K16" s="15">
        <f>SUM(LARGE(E16:J16,{1,2,3,4,5}))+D16*5</f>
        <v>850</v>
      </c>
      <c r="L16" s="16">
        <f>AVERAGE(LARGE(E16:J16,{1,2,3,4,5}))</f>
        <v>170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38</v>
      </c>
      <c r="C17" s="14"/>
      <c r="D17" s="14"/>
      <c r="E17" s="14">
        <v>127</v>
      </c>
      <c r="F17" s="14">
        <v>193</v>
      </c>
      <c r="G17" s="14">
        <v>195</v>
      </c>
      <c r="H17" s="14">
        <v>113</v>
      </c>
      <c r="I17" s="14">
        <v>156</v>
      </c>
      <c r="J17" s="14">
        <v>157</v>
      </c>
      <c r="K17" s="15">
        <f>SUM(LARGE(E17:J17,{1,2,3,4,5}))+D17*5</f>
        <v>828</v>
      </c>
      <c r="L17" s="16">
        <f>AVERAGE(LARGE(E17:J17,{1,2,3,4,5}))</f>
        <v>165.6</v>
      </c>
    </row>
    <row r="18" spans="1:12" s="17" customFormat="1" ht="17.25" customHeight="1" x14ac:dyDescent="0.2">
      <c r="A18" s="13">
        <v>13</v>
      </c>
      <c r="B18" s="14" t="s">
        <v>64</v>
      </c>
      <c r="C18" s="14"/>
      <c r="D18" s="14"/>
      <c r="E18" s="14">
        <v>133</v>
      </c>
      <c r="F18" s="14">
        <v>148</v>
      </c>
      <c r="G18" s="14">
        <v>186</v>
      </c>
      <c r="H18" s="14">
        <v>167</v>
      </c>
      <c r="I18" s="14">
        <v>180</v>
      </c>
      <c r="J18" s="14"/>
      <c r="K18" s="15">
        <f>SUM(LARGE(E18:J18,{1,2,3,4,5}))+D18*5</f>
        <v>814</v>
      </c>
      <c r="L18" s="16">
        <f>AVERAGE(LARGE(E18:J18,{1,2,3,4,5}))</f>
        <v>162.80000000000001</v>
      </c>
    </row>
    <row r="19" spans="1:12" s="17" customFormat="1" ht="17.25" customHeight="1" x14ac:dyDescent="0.2">
      <c r="A19" s="13">
        <v>14</v>
      </c>
      <c r="B19" s="14" t="s">
        <v>63</v>
      </c>
      <c r="C19" s="14"/>
      <c r="D19" s="14"/>
      <c r="E19" s="14">
        <v>185</v>
      </c>
      <c r="F19" s="14">
        <v>135</v>
      </c>
      <c r="G19" s="14">
        <v>113</v>
      </c>
      <c r="H19" s="14">
        <v>143</v>
      </c>
      <c r="I19" s="14">
        <v>146</v>
      </c>
      <c r="J19" s="14"/>
      <c r="K19" s="15">
        <f>SUM(LARGE(E19:J19,{1,2,3,4,5}))+D19*5</f>
        <v>722</v>
      </c>
      <c r="L19" s="16">
        <f>AVERAGE(LARGE(E19:J19,{1,2,3,4,5}))</f>
        <v>144.4</v>
      </c>
    </row>
    <row r="20" spans="1:12" s="17" customFormat="1" ht="17.25" customHeight="1" thickBot="1" x14ac:dyDescent="0.25">
      <c r="A20" s="13">
        <v>15</v>
      </c>
      <c r="B20" s="19" t="s">
        <v>55</v>
      </c>
      <c r="C20" s="19"/>
      <c r="D20" s="19"/>
      <c r="E20" s="19">
        <v>139</v>
      </c>
      <c r="F20" s="19">
        <v>132</v>
      </c>
      <c r="G20" s="19">
        <v>131</v>
      </c>
      <c r="H20" s="19">
        <v>146</v>
      </c>
      <c r="I20" s="19">
        <v>173</v>
      </c>
      <c r="J20" s="19"/>
      <c r="K20" s="15">
        <f>SUM(LARGE(E20:J20,{1,2,3,4,5}))+D20*5</f>
        <v>721</v>
      </c>
      <c r="L20" s="16">
        <f>AVERAGE(LARGE(E20:J20,{1,2,3,4,5}))</f>
        <v>144.19999999999999</v>
      </c>
    </row>
    <row r="21" spans="1:12" s="17" customFormat="1" ht="17.25" customHeight="1" thickTop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ht="17.25" customHeight="1" x14ac:dyDescent="0.2">
      <c r="A25" s="13">
        <v>20</v>
      </c>
      <c r="B25" s="22"/>
      <c r="C25" s="22"/>
      <c r="D25" s="22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22"/>
      <c r="C26" s="22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</sheetData>
  <sortState ref="B6:K21">
    <sortCondition descending="1" ref="K6:K21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XFD3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8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0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1</v>
      </c>
      <c r="E3" s="5"/>
      <c r="F3" s="5"/>
      <c r="G3" s="5"/>
      <c r="H3" s="5"/>
      <c r="I3" s="5"/>
      <c r="J3" s="6"/>
      <c r="K3" s="75" t="s">
        <v>18</v>
      </c>
      <c r="L3" s="76"/>
    </row>
    <row r="4" spans="1:28" s="9" customFormat="1" ht="12.75" customHeight="1" x14ac:dyDescent="0.2">
      <c r="A4" s="7" t="s">
        <v>2</v>
      </c>
      <c r="B4" s="81" t="s">
        <v>3</v>
      </c>
      <c r="C4" s="81" t="s">
        <v>9</v>
      </c>
      <c r="D4" s="81" t="s">
        <v>4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9" t="s">
        <v>11</v>
      </c>
      <c r="K4" s="7" t="s">
        <v>5</v>
      </c>
      <c r="L4" s="7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5"/>
      <c r="B5" s="82"/>
      <c r="C5" s="82"/>
      <c r="D5" s="82"/>
      <c r="E5" s="83"/>
      <c r="F5" s="83"/>
      <c r="G5" s="83"/>
      <c r="H5" s="83"/>
      <c r="I5" s="83"/>
      <c r="J5" s="80"/>
      <c r="K5" s="12" t="s">
        <v>10</v>
      </c>
      <c r="L5" s="12" t="s">
        <v>10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37</v>
      </c>
      <c r="C6" s="14" t="s">
        <v>23</v>
      </c>
      <c r="D6" s="14"/>
      <c r="E6" s="14">
        <v>204</v>
      </c>
      <c r="F6" s="14">
        <v>207</v>
      </c>
      <c r="G6" s="14">
        <v>177</v>
      </c>
      <c r="H6" s="14">
        <v>197</v>
      </c>
      <c r="I6" s="14">
        <v>196</v>
      </c>
      <c r="J6" s="14">
        <v>131</v>
      </c>
      <c r="K6" s="15">
        <f>SUM(LARGE(E6:J6,{1,2,3,4,5}))+D6*5</f>
        <v>981</v>
      </c>
      <c r="L6" s="16">
        <f>AVERAGE(LARGE(E6:J6,{1,2,3,4,5}))</f>
        <v>196.2</v>
      </c>
    </row>
    <row r="7" spans="1:28" s="17" customFormat="1" ht="17.25" customHeight="1" x14ac:dyDescent="0.2">
      <c r="A7" s="13">
        <v>2</v>
      </c>
      <c r="B7" s="14" t="s">
        <v>65</v>
      </c>
      <c r="C7" s="14"/>
      <c r="D7" s="14"/>
      <c r="E7" s="14">
        <v>170</v>
      </c>
      <c r="F7" s="14">
        <v>167</v>
      </c>
      <c r="G7" s="14">
        <v>221</v>
      </c>
      <c r="H7" s="14">
        <v>201</v>
      </c>
      <c r="I7" s="14">
        <v>202</v>
      </c>
      <c r="J7" s="14"/>
      <c r="K7" s="15">
        <f>SUM(LARGE(E7:J7,{1,2,3,4,5}))+D7*5</f>
        <v>961</v>
      </c>
      <c r="L7" s="16">
        <f>AVERAGE(LARGE(E7:J7,{1,2,3,4,5}))</f>
        <v>192.2</v>
      </c>
    </row>
    <row r="8" spans="1:28" s="17" customFormat="1" ht="17.25" customHeight="1" x14ac:dyDescent="0.2">
      <c r="A8" s="13">
        <v>3</v>
      </c>
      <c r="B8" s="14" t="s">
        <v>68</v>
      </c>
      <c r="C8" s="14"/>
      <c r="D8" s="14"/>
      <c r="E8" s="14">
        <v>183</v>
      </c>
      <c r="F8" s="14">
        <v>176</v>
      </c>
      <c r="G8" s="14">
        <v>197</v>
      </c>
      <c r="H8" s="14">
        <v>183</v>
      </c>
      <c r="I8" s="14">
        <v>195</v>
      </c>
      <c r="J8" s="14">
        <v>179</v>
      </c>
      <c r="K8" s="15">
        <f>SUM(LARGE(E8:J8,{1,2,3,4,5}))+D8*5</f>
        <v>937</v>
      </c>
      <c r="L8" s="16">
        <f>AVERAGE(LARGE(E8:J8,{1,2,3,4,5}))</f>
        <v>187.4</v>
      </c>
    </row>
    <row r="9" spans="1:28" s="17" customFormat="1" ht="17.25" customHeight="1" x14ac:dyDescent="0.2">
      <c r="A9" s="13">
        <v>4</v>
      </c>
      <c r="B9" s="14" t="s">
        <v>57</v>
      </c>
      <c r="C9" s="14"/>
      <c r="D9" s="14"/>
      <c r="E9" s="14">
        <v>243</v>
      </c>
      <c r="F9" s="14">
        <v>160</v>
      </c>
      <c r="G9" s="14">
        <v>162</v>
      </c>
      <c r="H9" s="14">
        <v>176</v>
      </c>
      <c r="I9" s="14">
        <v>192</v>
      </c>
      <c r="J9" s="14">
        <v>142</v>
      </c>
      <c r="K9" s="15">
        <f>SUM(LARGE(E9:J9,{1,2,3,4,5}))+D9*5</f>
        <v>933</v>
      </c>
      <c r="L9" s="16">
        <f>AVERAGE(LARGE(E9:J9,{1,2,3,4,5}))</f>
        <v>186.6</v>
      </c>
    </row>
    <row r="10" spans="1:28" s="17" customFormat="1" ht="17.25" customHeight="1" x14ac:dyDescent="0.2">
      <c r="A10" s="13">
        <v>5</v>
      </c>
      <c r="B10" s="14" t="s">
        <v>31</v>
      </c>
      <c r="C10" s="14" t="s">
        <v>36</v>
      </c>
      <c r="D10" s="14"/>
      <c r="E10" s="14">
        <v>194</v>
      </c>
      <c r="F10" s="14">
        <v>199</v>
      </c>
      <c r="G10" s="14">
        <v>237</v>
      </c>
      <c r="H10" s="14">
        <v>157</v>
      </c>
      <c r="I10" s="14">
        <v>127</v>
      </c>
      <c r="J10" s="14"/>
      <c r="K10" s="15">
        <f>SUM(LARGE(E10:J10,{1,2,3,4,5}))+D10*5</f>
        <v>914</v>
      </c>
      <c r="L10" s="16">
        <f>AVERAGE(LARGE(E10:J10,{1,2,3,4,5}))</f>
        <v>182.8</v>
      </c>
    </row>
    <row r="11" spans="1:28" s="17" customFormat="1" ht="17.25" customHeight="1" x14ac:dyDescent="0.2">
      <c r="A11" s="13">
        <v>6</v>
      </c>
      <c r="B11" s="14" t="s">
        <v>64</v>
      </c>
      <c r="C11" s="14"/>
      <c r="D11" s="14"/>
      <c r="E11" s="14">
        <v>169</v>
      </c>
      <c r="F11" s="14">
        <v>210</v>
      </c>
      <c r="G11" s="14">
        <v>168</v>
      </c>
      <c r="H11" s="14">
        <v>193</v>
      </c>
      <c r="I11" s="14">
        <v>168</v>
      </c>
      <c r="J11" s="14"/>
      <c r="K11" s="15">
        <f>SUM(LARGE(E11:J11,{1,2,3,4,5}))+D11*5</f>
        <v>908</v>
      </c>
      <c r="L11" s="16">
        <f>AVERAGE(LARGE(E11:J11,{1,2,3,4,5}))</f>
        <v>181.6</v>
      </c>
    </row>
    <row r="12" spans="1:28" s="17" customFormat="1" ht="17.25" customHeight="1" x14ac:dyDescent="0.2">
      <c r="A12" s="13">
        <v>7</v>
      </c>
      <c r="B12" s="14" t="s">
        <v>67</v>
      </c>
      <c r="C12" s="14" t="s">
        <v>23</v>
      </c>
      <c r="D12" s="14">
        <v>8</v>
      </c>
      <c r="E12" s="14">
        <v>176</v>
      </c>
      <c r="F12" s="14">
        <v>159</v>
      </c>
      <c r="G12" s="14">
        <v>159</v>
      </c>
      <c r="H12" s="14">
        <v>170</v>
      </c>
      <c r="I12" s="14">
        <v>202</v>
      </c>
      <c r="J12" s="14"/>
      <c r="K12" s="15">
        <f>SUM(LARGE(E12:J12,{1,2,3,4,5}))+D12*5</f>
        <v>906</v>
      </c>
      <c r="L12" s="16">
        <f>AVERAGE(LARGE(E12:J12,{1,2,3,4,5}))</f>
        <v>173.2</v>
      </c>
    </row>
    <row r="13" spans="1:28" s="17" customFormat="1" ht="17.25" customHeight="1" x14ac:dyDescent="0.2">
      <c r="A13" s="13">
        <v>8</v>
      </c>
      <c r="B13" s="14" t="s">
        <v>61</v>
      </c>
      <c r="C13" s="14"/>
      <c r="D13" s="14"/>
      <c r="E13" s="14">
        <v>191</v>
      </c>
      <c r="F13" s="14">
        <v>165</v>
      </c>
      <c r="G13" s="14">
        <v>154</v>
      </c>
      <c r="H13" s="14">
        <v>201</v>
      </c>
      <c r="I13" s="14">
        <v>164</v>
      </c>
      <c r="J13" s="14"/>
      <c r="K13" s="15">
        <f>SUM(LARGE(E13:J13,{1,2,3,4,5}))+D13*5</f>
        <v>875</v>
      </c>
      <c r="L13" s="16">
        <f>AVERAGE(LARGE(E13:J13,{1,2,3,4,5}))</f>
        <v>175</v>
      </c>
    </row>
    <row r="14" spans="1:28" s="17" customFormat="1" ht="17.25" customHeight="1" x14ac:dyDescent="0.2">
      <c r="A14" s="13">
        <v>9</v>
      </c>
      <c r="B14" s="14" t="s">
        <v>60</v>
      </c>
      <c r="C14" s="14" t="s">
        <v>23</v>
      </c>
      <c r="D14" s="14"/>
      <c r="E14" s="14">
        <v>185</v>
      </c>
      <c r="F14" s="14">
        <v>140</v>
      </c>
      <c r="G14" s="14">
        <v>183</v>
      </c>
      <c r="H14" s="14">
        <v>166</v>
      </c>
      <c r="I14" s="14">
        <v>178</v>
      </c>
      <c r="J14" s="14">
        <v>137</v>
      </c>
      <c r="K14" s="15">
        <f>SUM(LARGE(E14:J14,{1,2,3,4,5}))+D14*5</f>
        <v>852</v>
      </c>
      <c r="L14" s="16">
        <f>AVERAGE(LARGE(E14:J14,{1,2,3,4,5}))</f>
        <v>170.4</v>
      </c>
    </row>
    <row r="15" spans="1:28" s="17" customFormat="1" ht="17.25" customHeight="1" x14ac:dyDescent="0.2">
      <c r="A15" s="13">
        <v>10</v>
      </c>
      <c r="B15" s="14" t="s">
        <v>49</v>
      </c>
      <c r="C15" s="14" t="s">
        <v>36</v>
      </c>
      <c r="D15" s="14"/>
      <c r="E15" s="14">
        <v>151</v>
      </c>
      <c r="F15" s="14">
        <v>179</v>
      </c>
      <c r="G15" s="14">
        <v>147</v>
      </c>
      <c r="H15" s="14">
        <v>141</v>
      </c>
      <c r="I15" s="14">
        <v>127</v>
      </c>
      <c r="J15" s="14"/>
      <c r="K15" s="15">
        <f>SUM(LARGE(E15:J15,{1,2,3,4,5}))+D15*5</f>
        <v>745</v>
      </c>
      <c r="L15" s="16">
        <f>AVERAGE(LARGE(E15:J15,{1,2,3,4,5}))</f>
        <v>149</v>
      </c>
    </row>
    <row r="16" spans="1:28" s="17" customFormat="1" ht="17.25" customHeight="1" x14ac:dyDescent="0.2">
      <c r="A16" s="13">
        <v>11</v>
      </c>
      <c r="B16" s="14" t="s">
        <v>66</v>
      </c>
      <c r="C16" s="14" t="s">
        <v>36</v>
      </c>
      <c r="D16" s="14"/>
      <c r="E16" s="14">
        <v>135</v>
      </c>
      <c r="F16" s="14">
        <v>144</v>
      </c>
      <c r="G16" s="14">
        <v>141</v>
      </c>
      <c r="H16" s="14">
        <v>180</v>
      </c>
      <c r="I16" s="14">
        <v>128</v>
      </c>
      <c r="J16" s="14"/>
      <c r="K16" s="15">
        <f>SUM(LARGE(E16:J16,{1,2,3,4,5}))+D16*5</f>
        <v>728</v>
      </c>
      <c r="L16" s="16">
        <f>AVERAGE(LARGE(E16:J16,{1,2,3,4,5}))</f>
        <v>145.6</v>
      </c>
      <c r="M16" s="17" t="s">
        <v>7</v>
      </c>
    </row>
    <row r="17" spans="1:12" s="17" customFormat="1" ht="17.25" customHeight="1" x14ac:dyDescent="0.2">
      <c r="A17" s="13">
        <v>12</v>
      </c>
      <c r="B17" s="14" t="s">
        <v>26</v>
      </c>
      <c r="C17" s="14" t="s">
        <v>36</v>
      </c>
      <c r="D17" s="14"/>
      <c r="E17" s="14">
        <v>145</v>
      </c>
      <c r="F17" s="14">
        <v>198</v>
      </c>
      <c r="G17" s="14">
        <v>160</v>
      </c>
      <c r="H17" s="14">
        <v>157</v>
      </c>
      <c r="I17" s="14">
        <v>0</v>
      </c>
      <c r="J17" s="14"/>
      <c r="K17" s="15">
        <f>SUM(LARGE(E17:J17,{1,2,3,4,5}))+D17*5</f>
        <v>660</v>
      </c>
      <c r="L17" s="16">
        <f>AVERAGE(LARGE(E17:J17,{1,2,3,4,5}))</f>
        <v>132</v>
      </c>
    </row>
    <row r="18" spans="1:12" s="17" customFormat="1" ht="17.25" customHeight="1" x14ac:dyDescent="0.2">
      <c r="A18" s="13">
        <v>13</v>
      </c>
      <c r="B18" s="14" t="s">
        <v>29</v>
      </c>
      <c r="C18" s="14"/>
      <c r="D18" s="14"/>
      <c r="E18" s="14">
        <v>170</v>
      </c>
      <c r="F18" s="14">
        <v>133</v>
      </c>
      <c r="G18" s="14">
        <v>162</v>
      </c>
      <c r="H18" s="14">
        <v>120</v>
      </c>
      <c r="I18" s="14">
        <v>0</v>
      </c>
      <c r="J18" s="14"/>
      <c r="K18" s="15">
        <f>SUM(LARGE(E18:J18,{1,2,3,4,5}))+D18*5</f>
        <v>585</v>
      </c>
      <c r="L18" s="16">
        <f>AVERAGE(LARGE(E18:J18,{1,2,3,4,5}))</f>
        <v>117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thickBot="1" x14ac:dyDescent="0.25">
      <c r="A20" s="13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Top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ht="17.25" customHeight="1" x14ac:dyDescent="0.2">
      <c r="A25" s="13">
        <v>20</v>
      </c>
      <c r="B25" s="22"/>
      <c r="C25" s="22"/>
      <c r="D25" s="22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22"/>
      <c r="C26" s="22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</sheetData>
  <sortState ref="B6:K18">
    <sortCondition descending="1" ref="K6:K18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Группа 1</vt:lpstr>
      <vt:lpstr>Группа 2</vt:lpstr>
      <vt:lpstr>День 12.02</vt:lpstr>
      <vt:lpstr>Группа 3</vt:lpstr>
      <vt:lpstr>Группа 4</vt:lpstr>
      <vt:lpstr>День 13.02</vt:lpstr>
      <vt:lpstr>Группа 5</vt:lpstr>
      <vt:lpstr>Группа 6</vt:lpstr>
      <vt:lpstr>Группа 7</vt:lpstr>
      <vt:lpstr>Группа 8</vt:lpstr>
      <vt:lpstr>Группа 9</vt:lpstr>
      <vt:lpstr>Группа 10</vt:lpstr>
      <vt:lpstr>Группа 11</vt:lpstr>
      <vt:lpstr>Группа 12</vt:lpstr>
      <vt:lpstr>Десперадо</vt:lpstr>
      <vt:lpstr>Общая Open</vt:lpstr>
      <vt:lpstr>Общая A</vt:lpstr>
      <vt:lpstr>Final A</vt:lpstr>
      <vt:lpstr>Final Open</vt:lpstr>
      <vt:lpstr>Лист5</vt:lpstr>
      <vt:lpstr>'Общая Open'!Область_печати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2019-02-18T08:22:56Z</dcterms:modified>
</cp:coreProperties>
</file>