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Girls" sheetId="3" r:id="rId1"/>
    <sheet name="Boys" sheetId="2" r:id="rId2"/>
    <sheet name="Лист1" sheetId="1" r:id="rId3"/>
  </sheets>
  <definedNames>
    <definedName name="_xlnm.Print_Area" localSheetId="1">Boys!$A$1:$M$21</definedName>
    <definedName name="_xlnm.Print_Area" localSheetId="0">Girls!$A$1:$M$21</definedName>
  </definedNames>
  <calcPr calcId="145621"/>
</workbook>
</file>

<file path=xl/calcChain.xml><?xml version="1.0" encoding="utf-8"?>
<calcChain xmlns="http://schemas.openxmlformats.org/spreadsheetml/2006/main">
  <c r="E4" i="3" l="1"/>
  <c r="F4" i="3" s="1"/>
  <c r="E5" i="3"/>
  <c r="E6" i="3"/>
  <c r="E7" i="3"/>
  <c r="E8" i="3"/>
  <c r="E9" i="3"/>
  <c r="E10" i="3"/>
  <c r="F10" i="3" s="1"/>
  <c r="E11" i="3"/>
  <c r="E12" i="3"/>
  <c r="E13" i="3"/>
  <c r="E14" i="3"/>
  <c r="E15" i="3"/>
  <c r="E16" i="3"/>
  <c r="F16" i="3" s="1"/>
  <c r="E17" i="3"/>
  <c r="E18" i="3"/>
  <c r="E19" i="3"/>
  <c r="E20" i="3"/>
  <c r="E21" i="3"/>
  <c r="E22" i="3"/>
  <c r="F22" i="3" s="1"/>
  <c r="E23" i="3"/>
  <c r="E24" i="3"/>
  <c r="E25" i="3"/>
  <c r="E26" i="3"/>
  <c r="E27" i="3"/>
  <c r="E28" i="3"/>
  <c r="F28" i="3" s="1"/>
  <c r="E29" i="3"/>
  <c r="E30" i="3"/>
  <c r="E31" i="3"/>
  <c r="E32" i="3"/>
  <c r="E33" i="3"/>
  <c r="E34" i="3"/>
  <c r="F34" i="3" s="1"/>
  <c r="E35" i="3"/>
  <c r="E36" i="3"/>
  <c r="E37" i="3"/>
  <c r="E38" i="3"/>
  <c r="E39" i="3"/>
  <c r="E40" i="3"/>
  <c r="F40" i="3" s="1"/>
  <c r="E41" i="3"/>
  <c r="E42" i="3"/>
  <c r="E43" i="3"/>
  <c r="E44" i="3"/>
  <c r="E45" i="3"/>
  <c r="E46" i="3"/>
  <c r="F46" i="3" s="1"/>
  <c r="E47" i="3"/>
  <c r="E48" i="3"/>
  <c r="E49" i="3"/>
  <c r="E50" i="3"/>
  <c r="E51" i="3"/>
  <c r="E58" i="3"/>
  <c r="F58" i="3" s="1"/>
  <c r="E59" i="3"/>
  <c r="E60" i="3"/>
  <c r="E61" i="3"/>
  <c r="E62" i="3"/>
  <c r="E63" i="3"/>
  <c r="E64" i="3"/>
  <c r="F64" i="3" s="1"/>
  <c r="E65" i="3"/>
  <c r="E66" i="3"/>
  <c r="E67" i="3"/>
  <c r="E68" i="3"/>
  <c r="E69" i="3"/>
  <c r="E70" i="3"/>
  <c r="F70" i="3" s="1"/>
  <c r="E71" i="3"/>
  <c r="E72" i="3"/>
  <c r="E73" i="3"/>
  <c r="E74" i="3"/>
  <c r="E75" i="3"/>
  <c r="E52" i="3"/>
  <c r="F52" i="3" s="1"/>
  <c r="E53" i="3"/>
  <c r="E54" i="3"/>
  <c r="E55" i="3"/>
  <c r="E56" i="3"/>
  <c r="E57" i="3"/>
  <c r="L58" i="3"/>
  <c r="L75" i="3"/>
  <c r="L12" i="3"/>
  <c r="L50" i="3"/>
  <c r="L22" i="3"/>
  <c r="L40" i="3"/>
  <c r="L51" i="3"/>
  <c r="L57" i="3"/>
  <c r="L54" i="3"/>
  <c r="L68" i="3"/>
  <c r="L35" i="3"/>
  <c r="L67" i="3"/>
  <c r="L60" i="3"/>
  <c r="L69" i="3"/>
  <c r="L53" i="3"/>
  <c r="L49" i="3"/>
  <c r="L28" i="3"/>
  <c r="L26" i="3"/>
  <c r="L33" i="3"/>
  <c r="L74" i="3"/>
  <c r="L48" i="3"/>
  <c r="L32" i="3"/>
  <c r="L43" i="3"/>
  <c r="L38" i="3"/>
  <c r="L25" i="3"/>
  <c r="L47" i="3"/>
  <c r="L14" i="3"/>
  <c r="L70" i="3"/>
  <c r="L59" i="3"/>
  <c r="L27" i="3"/>
  <c r="L55" i="3"/>
  <c r="L18" i="3"/>
  <c r="L42" i="3"/>
  <c r="L31" i="3"/>
  <c r="L41" i="3"/>
  <c r="L64" i="3"/>
  <c r="L13" i="3"/>
  <c r="L73" i="3"/>
  <c r="L44" i="3"/>
  <c r="L46" i="3"/>
  <c r="L15" i="3"/>
  <c r="L45" i="3"/>
  <c r="L65" i="3"/>
  <c r="L24" i="3"/>
  <c r="L39" i="3"/>
  <c r="L66" i="3"/>
  <c r="L37" i="3"/>
  <c r="L10" i="3"/>
  <c r="L72" i="3"/>
  <c r="L34" i="3"/>
  <c r="L20" i="3"/>
  <c r="L23" i="3"/>
  <c r="L21" i="3"/>
  <c r="L52" i="3"/>
  <c r="L63" i="3"/>
  <c r="L8" i="3"/>
  <c r="L16" i="3"/>
  <c r="L62" i="3"/>
  <c r="L9" i="3"/>
  <c r="L17" i="3"/>
  <c r="L29" i="3"/>
  <c r="L61" i="3"/>
  <c r="L4" i="3"/>
  <c r="L5" i="3"/>
  <c r="L56" i="3"/>
  <c r="L36" i="3"/>
  <c r="L71" i="3"/>
  <c r="L30" i="3"/>
  <c r="L7" i="3"/>
  <c r="L6" i="3"/>
  <c r="L19" i="3"/>
  <c r="L11" i="3"/>
  <c r="G3" i="3"/>
  <c r="M4" i="3"/>
  <c r="M5" i="3" s="1"/>
  <c r="M8" i="3"/>
  <c r="M9" i="3"/>
  <c r="M7" i="3" l="1"/>
  <c r="F53" i="3"/>
  <c r="F54" i="3"/>
  <c r="F55" i="3"/>
  <c r="F56" i="3"/>
  <c r="F57" i="3"/>
  <c r="F71" i="3"/>
  <c r="F72" i="3"/>
  <c r="F73" i="3"/>
  <c r="F74" i="3"/>
  <c r="F75" i="3"/>
  <c r="F65" i="3"/>
  <c r="F66" i="3"/>
  <c r="F67" i="3"/>
  <c r="F68" i="3"/>
  <c r="F69" i="3"/>
  <c r="F59" i="3"/>
  <c r="F60" i="3"/>
  <c r="F61" i="3"/>
  <c r="F62" i="3"/>
  <c r="F63" i="3"/>
  <c r="F47" i="3"/>
  <c r="F48" i="3"/>
  <c r="F49" i="3"/>
  <c r="F50" i="3"/>
  <c r="F51" i="3"/>
  <c r="F41" i="3"/>
  <c r="F42" i="3"/>
  <c r="F43" i="3"/>
  <c r="F44" i="3"/>
  <c r="F45" i="3"/>
  <c r="F35" i="3"/>
  <c r="F36" i="3"/>
  <c r="F37" i="3"/>
  <c r="F38" i="3"/>
  <c r="F39" i="3"/>
  <c r="F29" i="3"/>
  <c r="F30" i="3"/>
  <c r="F31" i="3"/>
  <c r="F32" i="3"/>
  <c r="F33" i="3"/>
  <c r="F23" i="3"/>
  <c r="F24" i="3"/>
  <c r="F25" i="3"/>
  <c r="F26" i="3"/>
  <c r="F27" i="3"/>
  <c r="F17" i="3"/>
  <c r="F18" i="3"/>
  <c r="F19" i="3"/>
  <c r="F20" i="3"/>
  <c r="F21" i="3"/>
  <c r="F11" i="3"/>
  <c r="F12" i="3"/>
  <c r="F13" i="3"/>
  <c r="F14" i="3"/>
  <c r="F15" i="3"/>
  <c r="F5" i="3"/>
  <c r="F6" i="3"/>
  <c r="F7" i="3"/>
  <c r="F8" i="3"/>
  <c r="F9" i="3"/>
  <c r="M6" i="3"/>
  <c r="M16" i="3"/>
  <c r="M19" i="3" s="1"/>
  <c r="M22" i="3"/>
  <c r="M25" i="3" s="1"/>
  <c r="M24" i="3"/>
  <c r="M26" i="3"/>
  <c r="M27" i="3"/>
  <c r="M10" i="3"/>
  <c r="M11" i="3" s="1"/>
  <c r="L66" i="2"/>
  <c r="L46" i="2"/>
  <c r="L82" i="2"/>
  <c r="L61" i="2"/>
  <c r="L55" i="2"/>
  <c r="L39" i="2"/>
  <c r="L30" i="2"/>
  <c r="L56" i="2"/>
  <c r="L38" i="2"/>
  <c r="L83" i="2"/>
  <c r="L78" i="2"/>
  <c r="L52" i="2"/>
  <c r="L87" i="2"/>
  <c r="L29" i="2"/>
  <c r="L32" i="2"/>
  <c r="L47" i="2"/>
  <c r="L53" i="2"/>
  <c r="L63" i="2"/>
  <c r="L45" i="2"/>
  <c r="L86" i="2"/>
  <c r="L59" i="2"/>
  <c r="L58" i="2"/>
  <c r="L11" i="2"/>
  <c r="L60" i="2"/>
  <c r="L80" i="2"/>
  <c r="L8" i="2"/>
  <c r="L77" i="2"/>
  <c r="L27" i="2"/>
  <c r="L62" i="2"/>
  <c r="L54" i="2"/>
  <c r="L81" i="2"/>
  <c r="L57" i="2"/>
  <c r="L36" i="2"/>
  <c r="L67" i="2"/>
  <c r="L18" i="2"/>
  <c r="L51" i="2"/>
  <c r="L70" i="2"/>
  <c r="L50" i="2"/>
  <c r="L37" i="2"/>
  <c r="L48" i="2"/>
  <c r="L13" i="2"/>
  <c r="L76" i="2"/>
  <c r="L69" i="2"/>
  <c r="L44" i="2"/>
  <c r="L15" i="2"/>
  <c r="L79" i="2"/>
  <c r="L21" i="2"/>
  <c r="L42" i="2"/>
  <c r="L49" i="2"/>
  <c r="L85" i="2"/>
  <c r="L41" i="2"/>
  <c r="L33" i="2"/>
  <c r="L17" i="2"/>
  <c r="L23" i="2"/>
  <c r="L20" i="2"/>
  <c r="L84" i="2"/>
  <c r="L40" i="2"/>
  <c r="L43" i="2"/>
  <c r="L28" i="2"/>
  <c r="L22" i="2"/>
  <c r="L25" i="2"/>
  <c r="L31" i="2"/>
  <c r="L72" i="2"/>
  <c r="L26" i="2"/>
  <c r="L75" i="2"/>
  <c r="L7" i="2"/>
  <c r="L65" i="2"/>
  <c r="L10" i="2"/>
  <c r="L24" i="2"/>
  <c r="L35" i="2"/>
  <c r="L73" i="2"/>
  <c r="L9" i="2"/>
  <c r="L68" i="2"/>
  <c r="L5" i="2"/>
  <c r="L34" i="2"/>
  <c r="L14" i="2"/>
  <c r="L74" i="2"/>
  <c r="L16" i="2"/>
  <c r="L64" i="2"/>
  <c r="L71" i="2"/>
  <c r="L12" i="2"/>
  <c r="L19" i="2"/>
  <c r="L4" i="2"/>
  <c r="L6" i="2"/>
  <c r="E39" i="2"/>
  <c r="E38" i="2"/>
  <c r="E37" i="2"/>
  <c r="E36" i="2"/>
  <c r="E35" i="2"/>
  <c r="E34" i="2"/>
  <c r="F34" i="2" s="1"/>
  <c r="E15" i="2"/>
  <c r="E14" i="2"/>
  <c r="E13" i="2"/>
  <c r="E12" i="2"/>
  <c r="E11" i="2"/>
  <c r="E10" i="2"/>
  <c r="E87" i="2"/>
  <c r="E86" i="2"/>
  <c r="E85" i="2"/>
  <c r="E84" i="2"/>
  <c r="E83" i="2"/>
  <c r="E82" i="2"/>
  <c r="F82" i="2" s="1"/>
  <c r="E81" i="2"/>
  <c r="E80" i="2"/>
  <c r="E79" i="2"/>
  <c r="E78" i="2"/>
  <c r="E77" i="2"/>
  <c r="E76" i="2"/>
  <c r="F76" i="2" s="1"/>
  <c r="E9" i="2"/>
  <c r="E8" i="2"/>
  <c r="E7" i="2"/>
  <c r="E6" i="2"/>
  <c r="E5" i="2"/>
  <c r="E4" i="2"/>
  <c r="F4" i="2" s="1"/>
  <c r="E33" i="2"/>
  <c r="E32" i="2"/>
  <c r="E31" i="2"/>
  <c r="E30" i="2"/>
  <c r="E29" i="2"/>
  <c r="E28" i="2"/>
  <c r="F28" i="2" s="1"/>
  <c r="E51" i="2"/>
  <c r="E50" i="2"/>
  <c r="E49" i="2"/>
  <c r="E48" i="2"/>
  <c r="E47" i="2"/>
  <c r="E46" i="2"/>
  <c r="E57" i="2"/>
  <c r="E56" i="2"/>
  <c r="E55" i="2"/>
  <c r="E54" i="2"/>
  <c r="E53" i="2"/>
  <c r="E52" i="2"/>
  <c r="E69" i="2"/>
  <c r="E68" i="2"/>
  <c r="E67" i="2"/>
  <c r="E66" i="2"/>
  <c r="E65" i="2"/>
  <c r="E64" i="2"/>
  <c r="E45" i="2"/>
  <c r="E44" i="2"/>
  <c r="E43" i="2"/>
  <c r="E42" i="2"/>
  <c r="E41" i="2"/>
  <c r="E40" i="2"/>
  <c r="E75" i="2"/>
  <c r="E74" i="2"/>
  <c r="E73" i="2"/>
  <c r="E72" i="2"/>
  <c r="E71" i="2"/>
  <c r="E70" i="2"/>
  <c r="E27" i="2"/>
  <c r="E26" i="2"/>
  <c r="E25" i="2"/>
  <c r="E24" i="2"/>
  <c r="E23" i="2"/>
  <c r="E22" i="2"/>
  <c r="E63" i="2"/>
  <c r="E62" i="2"/>
  <c r="E61" i="2"/>
  <c r="E60" i="2"/>
  <c r="E59" i="2"/>
  <c r="E58" i="2"/>
  <c r="E21" i="2"/>
  <c r="E20" i="2"/>
  <c r="E19" i="2"/>
  <c r="E18" i="2"/>
  <c r="E17" i="2"/>
  <c r="E16" i="2"/>
  <c r="M46" i="3"/>
  <c r="M40" i="3"/>
  <c r="M34" i="3"/>
  <c r="M20" i="3" l="1"/>
  <c r="M23" i="3"/>
  <c r="M17" i="3"/>
  <c r="M21" i="3"/>
  <c r="M18" i="3"/>
  <c r="M14" i="3"/>
  <c r="M15" i="3"/>
  <c r="M12" i="3"/>
  <c r="M13" i="3"/>
  <c r="F58" i="2"/>
  <c r="F46" i="2"/>
  <c r="F51" i="2" s="1"/>
  <c r="F10" i="2"/>
  <c r="F81" i="2"/>
  <c r="F80" i="2"/>
  <c r="F79" i="2"/>
  <c r="F78" i="2"/>
  <c r="F77" i="2"/>
  <c r="F87" i="2"/>
  <c r="F86" i="2"/>
  <c r="F85" i="2"/>
  <c r="F84" i="2"/>
  <c r="F83" i="2"/>
  <c r="F15" i="2"/>
  <c r="F14" i="2"/>
  <c r="F13" i="2"/>
  <c r="F12" i="2"/>
  <c r="F11" i="2"/>
  <c r="F39" i="2"/>
  <c r="F38" i="2"/>
  <c r="F37" i="2"/>
  <c r="F36" i="2"/>
  <c r="F35" i="2"/>
  <c r="F33" i="2"/>
  <c r="F32" i="2"/>
  <c r="F31" i="2"/>
  <c r="F30" i="2"/>
  <c r="F29" i="2"/>
  <c r="F9" i="2"/>
  <c r="F8" i="2"/>
  <c r="F7" i="2"/>
  <c r="F6" i="2"/>
  <c r="F5" i="2"/>
  <c r="F64" i="2"/>
  <c r="F68" i="2" s="1"/>
  <c r="F52" i="2"/>
  <c r="F57" i="2" s="1"/>
  <c r="F70" i="2"/>
  <c r="F75" i="2" s="1"/>
  <c r="F40" i="2"/>
  <c r="F43" i="2" s="1"/>
  <c r="F22" i="2"/>
  <c r="F27" i="2" s="1"/>
  <c r="M28" i="3"/>
  <c r="M32" i="3" s="1"/>
  <c r="F16" i="2"/>
  <c r="F18" i="2" s="1"/>
  <c r="F63" i="2"/>
  <c r="F62" i="2"/>
  <c r="F61" i="2"/>
  <c r="F60" i="2"/>
  <c r="F59" i="2"/>
  <c r="F67" i="2"/>
  <c r="F47" i="2"/>
  <c r="F48" i="2"/>
  <c r="F49" i="2"/>
  <c r="F50" i="2"/>
  <c r="M38" i="3"/>
  <c r="M36" i="3"/>
  <c r="M39" i="3"/>
  <c r="M37" i="3"/>
  <c r="M35" i="3"/>
  <c r="M50" i="3"/>
  <c r="M48" i="3"/>
  <c r="M51" i="3"/>
  <c r="M49" i="3"/>
  <c r="M47" i="3"/>
  <c r="M33" i="3"/>
  <c r="M44" i="3"/>
  <c r="M42" i="3"/>
  <c r="M45" i="3"/>
  <c r="M43" i="3"/>
  <c r="M41" i="3"/>
  <c r="M29" i="3" l="1"/>
  <c r="M31" i="3"/>
  <c r="M30" i="3"/>
  <c r="F26" i="2"/>
  <c r="F65" i="2"/>
  <c r="F69" i="2"/>
  <c r="F56" i="2"/>
  <c r="F66" i="2"/>
  <c r="F42" i="2"/>
  <c r="F72" i="2"/>
  <c r="F74" i="2"/>
  <c r="F71" i="2"/>
  <c r="F73" i="2"/>
  <c r="F25" i="2"/>
  <c r="F55" i="2"/>
  <c r="F54" i="2"/>
  <c r="F53" i="2"/>
  <c r="F21" i="2"/>
  <c r="F41" i="2"/>
  <c r="F45" i="2"/>
  <c r="F44" i="2"/>
  <c r="F24" i="2"/>
  <c r="F23" i="2"/>
  <c r="F17" i="2"/>
  <c r="F20" i="2"/>
  <c r="F19" i="2"/>
</calcChain>
</file>

<file path=xl/sharedStrings.xml><?xml version="1.0" encoding="utf-8"?>
<sst xmlns="http://schemas.openxmlformats.org/spreadsheetml/2006/main" count="348" uniqueCount="175">
  <si>
    <t>Школа</t>
  </si>
  <si>
    <t>Имя</t>
  </si>
  <si>
    <t>1 игра</t>
  </si>
  <si>
    <t>2 игра</t>
  </si>
  <si>
    <t>Сумма</t>
  </si>
  <si>
    <t>Итог</t>
  </si>
  <si>
    <t>ШКОЛЬНОЕ ПЕРВЕНСТВО ПО БОУЛИНГУ НА КУБОК АКИМА МЕДЕУСКОГО РАЙОНА Г. АЛМАТЫ 2017</t>
  </si>
  <si>
    <t>ДЕВУШКИ</t>
  </si>
  <si>
    <t>ЮНОШИ</t>
  </si>
  <si>
    <t xml:space="preserve">Балахнина Дарья </t>
  </si>
  <si>
    <t>Минкина Анастасия</t>
  </si>
  <si>
    <t>Смотрова Екатерина</t>
  </si>
  <si>
    <t>Локтионова Эвелина</t>
  </si>
  <si>
    <t>Асланова Рада</t>
  </si>
  <si>
    <t>Герасимов Ярослав</t>
  </si>
  <si>
    <t>Коржов Антон</t>
  </si>
  <si>
    <t>Колесник Иван</t>
  </si>
  <si>
    <t>Ли Александр</t>
  </si>
  <si>
    <t>Ким Вячеслав</t>
  </si>
  <si>
    <t>Воронова Диана</t>
  </si>
  <si>
    <t>Искакова Далида</t>
  </si>
  <si>
    <t>Искакова Рената</t>
  </si>
  <si>
    <t>Хван Виктория</t>
  </si>
  <si>
    <t>Шейкина Анна</t>
  </si>
  <si>
    <t>Юсупова Малика</t>
  </si>
  <si>
    <t>Абенов Тимур</t>
  </si>
  <si>
    <t>Ботаев Адильхан</t>
  </si>
  <si>
    <t>Ваховский Владислав</t>
  </si>
  <si>
    <t>Калдыбаев Ермек</t>
  </si>
  <si>
    <t>Разиев Расул</t>
  </si>
  <si>
    <t>Русаков Александр</t>
  </si>
  <si>
    <t>Сайлибекова Дана</t>
  </si>
  <si>
    <t>Насырова Гульзарям</t>
  </si>
  <si>
    <t>Вилкова Алина</t>
  </si>
  <si>
    <t>Сычевая Карина</t>
  </si>
  <si>
    <t>Джафарова Лейла</t>
  </si>
  <si>
    <t>Садыков Алишер</t>
  </si>
  <si>
    <t>Акылов Мунар</t>
  </si>
  <si>
    <t>Токтар Канат</t>
  </si>
  <si>
    <t>Акылбеков Аят</t>
  </si>
  <si>
    <t>Калифолданова Айша</t>
  </si>
  <si>
    <t>Кудабаева Сымбат</t>
  </si>
  <si>
    <t>Андирова Гульдана</t>
  </si>
  <si>
    <t>Толеген Баян</t>
  </si>
  <si>
    <t>Тайбек Асемай</t>
  </si>
  <si>
    <t>Абилова Гулназ</t>
  </si>
  <si>
    <t>14 апреля, 12:00</t>
  </si>
  <si>
    <t>14 апреля, 14:00</t>
  </si>
  <si>
    <t>Абдыхалык Магжан</t>
  </si>
  <si>
    <t>Маратова Венера</t>
  </si>
  <si>
    <t>Аскарова Дана</t>
  </si>
  <si>
    <t>Ердавлетова Аружан</t>
  </si>
  <si>
    <t>Маратова Балауса</t>
  </si>
  <si>
    <t>Кусайын Малика</t>
  </si>
  <si>
    <t>Жабаев Эдуард</t>
  </si>
  <si>
    <t>Бакыт Тамырлан</t>
  </si>
  <si>
    <t>Кайратбек Нурбек</t>
  </si>
  <si>
    <t>Неиберды Нурсат</t>
  </si>
  <si>
    <t>Талгатулы Ернияз</t>
  </si>
  <si>
    <t>Геги София</t>
  </si>
  <si>
    <t>Буланов А</t>
  </si>
  <si>
    <t>Жанаберген Ж</t>
  </si>
  <si>
    <t>Тынышбай А</t>
  </si>
  <si>
    <t>Аманжан К</t>
  </si>
  <si>
    <t>Жаймурзин У</t>
  </si>
  <si>
    <t>Бекмурат Е</t>
  </si>
  <si>
    <t>Айдаубай Акмарал</t>
  </si>
  <si>
    <t>Азимкулова Динара</t>
  </si>
  <si>
    <t>Бакдаулетова Аружан</t>
  </si>
  <si>
    <t>Елибай Аружан</t>
  </si>
  <si>
    <t>Кайраткызы Фатима</t>
  </si>
  <si>
    <t>Тургунбекова Диана</t>
  </si>
  <si>
    <t>Адилов Тамирлан</t>
  </si>
  <si>
    <t>Атанбаев Алим</t>
  </si>
  <si>
    <t>Амангельдиев Жансерик</t>
  </si>
  <si>
    <t>Амангалиев Нурбек</t>
  </si>
  <si>
    <t>Жукенов Диас</t>
  </si>
  <si>
    <t xml:space="preserve">Статенин Георгий </t>
  </si>
  <si>
    <t>Тасбулат Асет</t>
  </si>
  <si>
    <t>Войцековский Володя</t>
  </si>
  <si>
    <t>Казбек Ильяс</t>
  </si>
  <si>
    <t>Демьянская Ангелина</t>
  </si>
  <si>
    <t>Жихарева Саша</t>
  </si>
  <si>
    <t>Умарходжиева Малика</t>
  </si>
  <si>
    <t>Исмаилова Юля</t>
  </si>
  <si>
    <t>Папин Влад</t>
  </si>
  <si>
    <t xml:space="preserve">Штрахер Александр </t>
  </si>
  <si>
    <t>Аубакиров Аскар</t>
  </si>
  <si>
    <t>Сарсенбай Мирас</t>
  </si>
  <si>
    <t>Абу Ерасыл</t>
  </si>
  <si>
    <t xml:space="preserve">Тилепалды Акжол </t>
  </si>
  <si>
    <t>Жиекбай Санжар</t>
  </si>
  <si>
    <t>Рахим Алнур</t>
  </si>
  <si>
    <t>Мусалиев Эмир</t>
  </si>
  <si>
    <t>Нурузов Шахмурат</t>
  </si>
  <si>
    <t xml:space="preserve">Талапов Илья </t>
  </si>
  <si>
    <t>Сирепов Исмаил</t>
  </si>
  <si>
    <t>Арсемиков Мухамед</t>
  </si>
  <si>
    <t xml:space="preserve">Арсемиков Ильхам </t>
  </si>
  <si>
    <t>Кожаханов Ермухан</t>
  </si>
  <si>
    <t>Сарышаев Темирлан</t>
  </si>
  <si>
    <t xml:space="preserve">Мамиров Абдимахит </t>
  </si>
  <si>
    <t>Ормахан Нариман</t>
  </si>
  <si>
    <t>Бейсенбекова Акшопан</t>
  </si>
  <si>
    <t>Ногайбекова Аружан</t>
  </si>
  <si>
    <t>Нурымбетова Дана</t>
  </si>
  <si>
    <t>Исмайлова Дильназ</t>
  </si>
  <si>
    <t xml:space="preserve">Пшен Сагын </t>
  </si>
  <si>
    <t>Пшен Дарын</t>
  </si>
  <si>
    <t>Нефедов Кирил</t>
  </si>
  <si>
    <t xml:space="preserve">Жангуров Никита </t>
  </si>
  <si>
    <t>Чистикин Артем</t>
  </si>
  <si>
    <t>Федорищев Никита</t>
  </si>
  <si>
    <t xml:space="preserve">Тепсаев Рустам </t>
  </si>
  <si>
    <t>Юсупов Ялкунжан</t>
  </si>
  <si>
    <t xml:space="preserve">Контомирова Дарья </t>
  </si>
  <si>
    <t>Дадашева Эльнура</t>
  </si>
  <si>
    <t xml:space="preserve">Хазова Виктория </t>
  </si>
  <si>
    <t xml:space="preserve">Гохвейс Виолетта </t>
  </si>
  <si>
    <t>Саркытбай Дауренбек</t>
  </si>
  <si>
    <t>Спаркулов Алимбек</t>
  </si>
  <si>
    <t xml:space="preserve">Саисызбаев Асанали </t>
  </si>
  <si>
    <t>Елубай Батырхан</t>
  </si>
  <si>
    <t>Бани Азиз</t>
  </si>
  <si>
    <t>Болат Нурасыл</t>
  </si>
  <si>
    <t>Красаев Алишер</t>
  </si>
  <si>
    <t>Нурмолда Нариман</t>
  </si>
  <si>
    <t>Тастемир Шамилл</t>
  </si>
  <si>
    <t>Бейбит Айя</t>
  </si>
  <si>
    <t xml:space="preserve">Жамбыл Нурай </t>
  </si>
  <si>
    <t xml:space="preserve">Меллат Каламкас </t>
  </si>
  <si>
    <t>Баймуха Елнар</t>
  </si>
  <si>
    <t>Жаксылык Нурсултан</t>
  </si>
  <si>
    <t>Жанысбай Могжан</t>
  </si>
  <si>
    <t>Онлабек Жандаулет</t>
  </si>
  <si>
    <t>Нурбеков Ертес</t>
  </si>
  <si>
    <t>Мажт Нуркен</t>
  </si>
  <si>
    <t>Бапи Азиз</t>
  </si>
  <si>
    <t>Шайкуп Айбын</t>
  </si>
  <si>
    <t>Гикенов</t>
  </si>
  <si>
    <t>Салдаров Бекжигит</t>
  </si>
  <si>
    <t>Маратулы Темирлан</t>
  </si>
  <si>
    <t>Адильбек Магжан</t>
  </si>
  <si>
    <t>Кеулимжанов Магжан</t>
  </si>
  <si>
    <t>место</t>
  </si>
  <si>
    <t>13 апреля</t>
  </si>
  <si>
    <t>Командный Зачет</t>
  </si>
  <si>
    <t>Индивидуальный Зачет</t>
  </si>
  <si>
    <t>Талгатулы Ернияз (лучший результат)</t>
  </si>
  <si>
    <t>1 место</t>
  </si>
  <si>
    <t>2 место</t>
  </si>
  <si>
    <t>3 место</t>
  </si>
  <si>
    <t>Кабдеш Эрмина</t>
  </si>
  <si>
    <t>Бурлова Алиса</t>
  </si>
  <si>
    <t>Ткачева Настя</t>
  </si>
  <si>
    <t>Добрынина Вероника</t>
  </si>
  <si>
    <t>Едильбай Аружан</t>
  </si>
  <si>
    <t>Маратова Аяжан</t>
  </si>
  <si>
    <t>Игнатенко Лилия</t>
  </si>
  <si>
    <t>Какенова Сабина</t>
  </si>
  <si>
    <t>Мухит Алия</t>
  </si>
  <si>
    <t>Сагындык Рабина</t>
  </si>
  <si>
    <t>Кабулова Айданна</t>
  </si>
  <si>
    <t>Мусир Динара</t>
  </si>
  <si>
    <t xml:space="preserve">Белякова Кристина </t>
  </si>
  <si>
    <t>Лоскутова Елизавета</t>
  </si>
  <si>
    <t>Ескен Жания</t>
  </si>
  <si>
    <t>Акбархан Айжан</t>
  </si>
  <si>
    <t>Сапиева Аяаулым</t>
  </si>
  <si>
    <t>Туленди Аружан</t>
  </si>
  <si>
    <t>Абдилдаева Аяжан</t>
  </si>
  <si>
    <t>Марксова Сабина</t>
  </si>
  <si>
    <t>Алжан Акерке</t>
  </si>
  <si>
    <t>Кокенова Айдана</t>
  </si>
  <si>
    <t>Казакова Виктория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</si>
</sst>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3" fillId="0" borderId="10" xfId="0" applyFont="1" applyBorder="1"/>
    <xf numFmtId="0" fontId="2" fillId="0" borderId="0" xfId="0" applyFont="1"/>
    <xf numFmtId="0" fontId="4" fillId="2" borderId="0" xfId="0" applyFont="1" applyFill="1"/>
    <xf numFmtId="0" fontId="4" fillId="3" borderId="0" xfId="0" applyFont="1" applyFill="1"/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2" xfId="0" applyFont="1" applyBorder="1"/>
    <xf numFmtId="0" fontId="1" fillId="0" borderId="8" xfId="0" applyFont="1" applyBorder="1"/>
    <xf numFmtId="0" fontId="2" fillId="0" borderId="1" xfId="0" applyFont="1" applyBorder="1"/>
    <xf numFmtId="0" fontId="1" fillId="0" borderId="10" xfId="0" applyFont="1" applyBorder="1"/>
    <xf numFmtId="0" fontId="2" fillId="0" borderId="3" xfId="0" applyFont="1" applyBorder="1"/>
    <xf numFmtId="0" fontId="1" fillId="0" borderId="12" xfId="0" applyFont="1" applyBorder="1"/>
    <xf numFmtId="20" fontId="4" fillId="2" borderId="0" xfId="0" applyNumberFormat="1" applyFont="1" applyFill="1" applyAlignment="1">
      <alignment horizontal="right"/>
    </xf>
    <xf numFmtId="20" fontId="4" fillId="3" borderId="0" xfId="0" applyNumberFormat="1" applyFont="1" applyFill="1" applyAlignment="1">
      <alignment horizontal="right"/>
    </xf>
    <xf numFmtId="0" fontId="2" fillId="4" borderId="1" xfId="0" applyFont="1" applyFill="1" applyBorder="1"/>
    <xf numFmtId="0" fontId="2" fillId="4" borderId="3" xfId="0" applyFont="1" applyFill="1" applyBorder="1"/>
    <xf numFmtId="0" fontId="2" fillId="4" borderId="2" xfId="0" applyFont="1" applyFill="1" applyBorder="1"/>
    <xf numFmtId="0" fontId="3" fillId="0" borderId="1" xfId="0" applyFont="1" applyBorder="1"/>
    <xf numFmtId="0" fontId="6" fillId="0" borderId="1" xfId="0" applyFont="1" applyBorder="1"/>
    <xf numFmtId="0" fontId="6" fillId="0" borderId="2" xfId="0" applyFont="1" applyBorder="1"/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4" fillId="3" borderId="0" xfId="0" applyFont="1" applyFill="1" applyAlignment="1">
      <alignment horizontal="right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 applyAlignment="1">
      <alignment horizontal="center"/>
    </xf>
    <xf numFmtId="0" fontId="6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/>
    <xf numFmtId="0" fontId="5" fillId="4" borderId="0" xfId="0" applyFont="1" applyFill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zoomScale="90" zoomScaleNormal="90" workbookViewId="0">
      <pane ySplit="3" topLeftCell="A25" activePane="bottomLeft" state="frozen"/>
      <selection pane="bottomLeft" activeCell="F10" sqref="F10"/>
    </sheetView>
  </sheetViews>
  <sheetFormatPr defaultRowHeight="15" x14ac:dyDescent="0.25"/>
  <cols>
    <col min="1" max="1" width="9.140625" style="1"/>
    <col min="2" max="2" width="27.42578125" style="3" customWidth="1"/>
    <col min="3" max="6" width="9.140625" style="3"/>
    <col min="7" max="7" width="7.42578125" style="3" customWidth="1"/>
    <col min="8" max="8" width="9.140625" style="1"/>
    <col min="9" max="9" width="36.7109375" style="3" customWidth="1"/>
    <col min="10" max="16384" width="9.140625" style="3"/>
  </cols>
  <sheetData>
    <row r="1" spans="1:13" x14ac:dyDescent="0.25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5.75" thickBot="1" x14ac:dyDescent="0.3">
      <c r="A2" s="13"/>
      <c r="B2" s="20" t="s">
        <v>46</v>
      </c>
      <c r="C2" s="4"/>
      <c r="D2" s="4"/>
      <c r="E2" s="4"/>
      <c r="F2" s="4"/>
      <c r="G2" s="4" t="s">
        <v>7</v>
      </c>
      <c r="H2" s="13"/>
      <c r="I2" s="20" t="s">
        <v>47</v>
      </c>
      <c r="J2" s="4"/>
      <c r="K2" s="4"/>
      <c r="L2" s="4"/>
      <c r="M2" s="4"/>
    </row>
    <row r="3" spans="1:13" ht="15.75" thickBot="1" x14ac:dyDescent="0.3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8" t="s">
        <v>5</v>
      </c>
      <c r="G3" s="3">
        <f>MAX(C4:D75)</f>
        <v>134</v>
      </c>
      <c r="H3" s="6" t="s">
        <v>0</v>
      </c>
      <c r="I3" s="7" t="s">
        <v>1</v>
      </c>
      <c r="J3" s="7" t="s">
        <v>2</v>
      </c>
      <c r="K3" s="7" t="s">
        <v>3</v>
      </c>
      <c r="L3" s="7" t="s">
        <v>4</v>
      </c>
      <c r="M3" s="8" t="s">
        <v>144</v>
      </c>
    </row>
    <row r="4" spans="1:13" x14ac:dyDescent="0.25">
      <c r="A4" s="11">
        <v>100</v>
      </c>
      <c r="B4" s="14" t="s">
        <v>31</v>
      </c>
      <c r="C4" s="14">
        <v>82</v>
      </c>
      <c r="D4" s="14">
        <v>85</v>
      </c>
      <c r="E4" s="14">
        <f>SUM(C4:D4)</f>
        <v>167</v>
      </c>
      <c r="F4" s="15">
        <f>SUM(E4:E9)</f>
        <v>829</v>
      </c>
      <c r="H4" s="46">
        <v>17</v>
      </c>
      <c r="I4" s="16" t="s">
        <v>52</v>
      </c>
      <c r="J4" s="16">
        <v>78</v>
      </c>
      <c r="K4" s="16">
        <v>134</v>
      </c>
      <c r="L4" s="16">
        <f>SUM(J4:K4)</f>
        <v>212</v>
      </c>
      <c r="M4" s="15">
        <f>SUM(L4:L9)</f>
        <v>1133</v>
      </c>
    </row>
    <row r="5" spans="1:13" x14ac:dyDescent="0.25">
      <c r="A5" s="11">
        <v>100</v>
      </c>
      <c r="B5" s="16" t="s">
        <v>32</v>
      </c>
      <c r="C5" s="16">
        <v>73</v>
      </c>
      <c r="D5" s="16">
        <v>80</v>
      </c>
      <c r="E5" s="16">
        <f>SUM(C5:D5)</f>
        <v>153</v>
      </c>
      <c r="F5" s="17">
        <f>F4</f>
        <v>829</v>
      </c>
      <c r="H5" s="46">
        <v>17</v>
      </c>
      <c r="I5" s="16" t="s">
        <v>51</v>
      </c>
      <c r="J5" s="16">
        <v>104</v>
      </c>
      <c r="K5" s="16">
        <v>91</v>
      </c>
      <c r="L5" s="16">
        <f>SUM(J5:K5)</f>
        <v>195</v>
      </c>
      <c r="M5" s="17">
        <f>M4</f>
        <v>1133</v>
      </c>
    </row>
    <row r="6" spans="1:13" ht="15.75" thickBot="1" x14ac:dyDescent="0.3">
      <c r="A6" s="11">
        <v>100</v>
      </c>
      <c r="B6" s="16" t="s">
        <v>33</v>
      </c>
      <c r="C6" s="16">
        <v>97</v>
      </c>
      <c r="D6" s="16">
        <v>92</v>
      </c>
      <c r="E6" s="16">
        <f>SUM(C6:D6)</f>
        <v>189</v>
      </c>
      <c r="F6" s="17">
        <f>F4</f>
        <v>829</v>
      </c>
      <c r="H6" s="48">
        <v>100</v>
      </c>
      <c r="I6" s="30" t="s">
        <v>33</v>
      </c>
      <c r="J6" s="30">
        <v>97</v>
      </c>
      <c r="K6" s="30">
        <v>92</v>
      </c>
      <c r="L6" s="30">
        <f>SUM(J6:K6)</f>
        <v>189</v>
      </c>
      <c r="M6" s="17">
        <f>M4</f>
        <v>1133</v>
      </c>
    </row>
    <row r="7" spans="1:13" ht="15.75" thickTop="1" x14ac:dyDescent="0.25">
      <c r="A7" s="11">
        <v>100</v>
      </c>
      <c r="B7" s="16" t="s">
        <v>34</v>
      </c>
      <c r="C7" s="16">
        <v>99</v>
      </c>
      <c r="D7" s="16">
        <v>90</v>
      </c>
      <c r="E7" s="16">
        <f>SUM(C7:D7)</f>
        <v>189</v>
      </c>
      <c r="F7" s="2">
        <f>F4</f>
        <v>829</v>
      </c>
      <c r="H7" s="47">
        <v>100</v>
      </c>
      <c r="I7" s="28" t="s">
        <v>34</v>
      </c>
      <c r="J7" s="28">
        <v>99</v>
      </c>
      <c r="K7" s="28">
        <v>90</v>
      </c>
      <c r="L7" s="28">
        <f>SUM(J7:K7)</f>
        <v>189</v>
      </c>
      <c r="M7" s="2">
        <f>M4</f>
        <v>1133</v>
      </c>
    </row>
    <row r="8" spans="1:13" x14ac:dyDescent="0.25">
      <c r="A8" s="11">
        <v>100</v>
      </c>
      <c r="B8" s="16" t="s">
        <v>59</v>
      </c>
      <c r="C8" s="16">
        <v>73</v>
      </c>
      <c r="D8" s="16">
        <v>58</v>
      </c>
      <c r="E8" s="16">
        <f>SUM(C8:D8)</f>
        <v>131</v>
      </c>
      <c r="F8" s="17">
        <f>F4</f>
        <v>829</v>
      </c>
      <c r="H8" s="46">
        <v>28</v>
      </c>
      <c r="I8" s="16" t="s">
        <v>12</v>
      </c>
      <c r="J8" s="16">
        <v>95</v>
      </c>
      <c r="K8" s="16">
        <v>82</v>
      </c>
      <c r="L8" s="16">
        <f>SUM(J8:K8)</f>
        <v>177</v>
      </c>
      <c r="M8" s="17">
        <f>M4</f>
        <v>1133</v>
      </c>
    </row>
    <row r="9" spans="1:13" ht="15.75" thickBot="1" x14ac:dyDescent="0.3">
      <c r="A9" s="45">
        <v>100</v>
      </c>
      <c r="B9" s="18" t="s">
        <v>35</v>
      </c>
      <c r="C9" s="23"/>
      <c r="D9" s="23"/>
      <c r="E9" s="18">
        <f>SUM(C9:D9)</f>
        <v>0</v>
      </c>
      <c r="F9" s="19">
        <f>F4</f>
        <v>829</v>
      </c>
      <c r="H9" s="46">
        <v>28</v>
      </c>
      <c r="I9" s="16" t="s">
        <v>10</v>
      </c>
      <c r="J9" s="16">
        <v>111</v>
      </c>
      <c r="K9" s="16">
        <v>60</v>
      </c>
      <c r="L9" s="16">
        <f>SUM(J9:K9)</f>
        <v>171</v>
      </c>
      <c r="M9" s="19">
        <f>M4</f>
        <v>1133</v>
      </c>
    </row>
    <row r="10" spans="1:13" x14ac:dyDescent="0.25">
      <c r="A10" s="11">
        <v>17</v>
      </c>
      <c r="B10" s="14" t="s">
        <v>49</v>
      </c>
      <c r="C10" s="14">
        <v>59</v>
      </c>
      <c r="D10" s="14">
        <v>67</v>
      </c>
      <c r="E10" s="14">
        <f>SUM(C10:D10)</f>
        <v>126</v>
      </c>
      <c r="F10" s="15">
        <f>SUM(E10:E15)</f>
        <v>813</v>
      </c>
      <c r="H10" s="46">
        <v>172</v>
      </c>
      <c r="I10" s="16" t="s">
        <v>168</v>
      </c>
      <c r="J10" s="16">
        <v>91</v>
      </c>
      <c r="K10" s="16">
        <v>80</v>
      </c>
      <c r="L10" s="16">
        <f>SUM(J10:K10)</f>
        <v>171</v>
      </c>
      <c r="M10" s="15">
        <f>SUM(L10:L15)</f>
        <v>986</v>
      </c>
    </row>
    <row r="11" spans="1:13" x14ac:dyDescent="0.25">
      <c r="A11" s="11">
        <v>17</v>
      </c>
      <c r="B11" s="16" t="s">
        <v>50</v>
      </c>
      <c r="C11" s="22"/>
      <c r="D11" s="16">
        <v>86</v>
      </c>
      <c r="E11" s="16">
        <f>SUM(C11:D11)</f>
        <v>86</v>
      </c>
      <c r="F11" s="17">
        <f>F10</f>
        <v>813</v>
      </c>
      <c r="H11" s="46">
        <v>100</v>
      </c>
      <c r="I11" s="16" t="s">
        <v>31</v>
      </c>
      <c r="J11" s="16">
        <v>82</v>
      </c>
      <c r="K11" s="16">
        <v>85</v>
      </c>
      <c r="L11" s="16">
        <f>SUM(J11:K11)</f>
        <v>167</v>
      </c>
      <c r="M11" s="17">
        <f>M10</f>
        <v>986</v>
      </c>
    </row>
    <row r="12" spans="1:13" x14ac:dyDescent="0.25">
      <c r="A12" s="11">
        <v>17</v>
      </c>
      <c r="B12" s="16" t="s">
        <v>51</v>
      </c>
      <c r="C12" s="16">
        <v>104</v>
      </c>
      <c r="D12" s="16">
        <v>91</v>
      </c>
      <c r="E12" s="16">
        <f>SUM(C12:D12)</f>
        <v>195</v>
      </c>
      <c r="F12" s="17">
        <f>F10</f>
        <v>813</v>
      </c>
      <c r="H12" s="46">
        <v>163</v>
      </c>
      <c r="I12" s="16" t="s">
        <v>43</v>
      </c>
      <c r="J12" s="16">
        <v>97</v>
      </c>
      <c r="K12" s="16">
        <v>68</v>
      </c>
      <c r="L12" s="16">
        <f>SUM(J12:K12)</f>
        <v>165</v>
      </c>
      <c r="M12" s="17">
        <f>M10</f>
        <v>986</v>
      </c>
    </row>
    <row r="13" spans="1:13" x14ac:dyDescent="0.25">
      <c r="A13" s="11">
        <v>17</v>
      </c>
      <c r="B13" s="16" t="s">
        <v>52</v>
      </c>
      <c r="C13" s="16">
        <v>78</v>
      </c>
      <c r="D13" s="16">
        <v>134</v>
      </c>
      <c r="E13" s="16">
        <f>SUM(C13:D13)</f>
        <v>212</v>
      </c>
      <c r="F13" s="2">
        <f>F10</f>
        <v>813</v>
      </c>
      <c r="H13" s="46">
        <v>29</v>
      </c>
      <c r="I13" s="16" t="s">
        <v>118</v>
      </c>
      <c r="J13" s="16">
        <v>74</v>
      </c>
      <c r="K13" s="16">
        <v>89</v>
      </c>
      <c r="L13" s="16">
        <f>SUM(J13:K13)</f>
        <v>163</v>
      </c>
      <c r="M13" s="2">
        <f>M10</f>
        <v>986</v>
      </c>
    </row>
    <row r="14" spans="1:13" x14ac:dyDescent="0.25">
      <c r="A14" s="11">
        <v>17</v>
      </c>
      <c r="B14" s="16" t="s">
        <v>53</v>
      </c>
      <c r="C14" s="16">
        <v>59</v>
      </c>
      <c r="D14" s="22"/>
      <c r="E14" s="16">
        <f>SUM(C14:D14)</f>
        <v>59</v>
      </c>
      <c r="F14" s="17">
        <f>F10</f>
        <v>813</v>
      </c>
      <c r="H14" s="46">
        <v>159</v>
      </c>
      <c r="I14" s="16" t="s">
        <v>130</v>
      </c>
      <c r="J14" s="16">
        <v>71</v>
      </c>
      <c r="K14" s="16">
        <v>92</v>
      </c>
      <c r="L14" s="16">
        <f>SUM(J14:K14)</f>
        <v>163</v>
      </c>
      <c r="M14" s="17">
        <f>M10</f>
        <v>986</v>
      </c>
    </row>
    <row r="15" spans="1:13" ht="15.75" thickBot="1" x14ac:dyDescent="0.3">
      <c r="A15" s="45">
        <v>17</v>
      </c>
      <c r="B15" s="18" t="s">
        <v>163</v>
      </c>
      <c r="C15" s="18">
        <v>60</v>
      </c>
      <c r="D15" s="18">
        <v>75</v>
      </c>
      <c r="E15" s="18">
        <f>SUM(C15:D15)</f>
        <v>135</v>
      </c>
      <c r="F15" s="19">
        <f>F10</f>
        <v>813</v>
      </c>
      <c r="H15" s="46">
        <v>29</v>
      </c>
      <c r="I15" s="16" t="s">
        <v>116</v>
      </c>
      <c r="J15" s="16">
        <v>65</v>
      </c>
      <c r="K15" s="16">
        <v>92</v>
      </c>
      <c r="L15" s="16">
        <f>SUM(J15:K15)</f>
        <v>157</v>
      </c>
      <c r="M15" s="19">
        <f>M10</f>
        <v>986</v>
      </c>
    </row>
    <row r="16" spans="1:13" x14ac:dyDescent="0.25">
      <c r="A16" s="11">
        <v>28</v>
      </c>
      <c r="B16" s="14" t="s">
        <v>9</v>
      </c>
      <c r="C16" s="14">
        <v>103</v>
      </c>
      <c r="D16" s="14">
        <v>51</v>
      </c>
      <c r="E16" s="14">
        <f>SUM(C16:D16)</f>
        <v>154</v>
      </c>
      <c r="F16" s="15">
        <f>SUM(E16:E21)</f>
        <v>763</v>
      </c>
      <c r="H16" s="46">
        <v>28</v>
      </c>
      <c r="I16" s="16" t="s">
        <v>174</v>
      </c>
      <c r="J16" s="16">
        <v>77</v>
      </c>
      <c r="K16" s="16">
        <v>78</v>
      </c>
      <c r="L16" s="16">
        <f>SUM(J16:K16)</f>
        <v>155</v>
      </c>
      <c r="M16" s="15">
        <f>SUM(L16:L21)</f>
        <v>913</v>
      </c>
    </row>
    <row r="17" spans="1:13" x14ac:dyDescent="0.25">
      <c r="A17" s="11">
        <v>28</v>
      </c>
      <c r="B17" s="16" t="s">
        <v>10</v>
      </c>
      <c r="C17" s="16">
        <v>111</v>
      </c>
      <c r="D17" s="16">
        <v>60</v>
      </c>
      <c r="E17" s="16">
        <f>SUM(C17:D17)</f>
        <v>171</v>
      </c>
      <c r="F17" s="17">
        <f>F16</f>
        <v>763</v>
      </c>
      <c r="H17" s="46">
        <v>28</v>
      </c>
      <c r="I17" s="16" t="s">
        <v>9</v>
      </c>
      <c r="J17" s="16">
        <v>103</v>
      </c>
      <c r="K17" s="16">
        <v>51</v>
      </c>
      <c r="L17" s="16">
        <f>SUM(J17:K17)</f>
        <v>154</v>
      </c>
      <c r="M17" s="17">
        <f>M16</f>
        <v>913</v>
      </c>
    </row>
    <row r="18" spans="1:13" x14ac:dyDescent="0.25">
      <c r="A18" s="11">
        <v>28</v>
      </c>
      <c r="B18" s="16" t="s">
        <v>11</v>
      </c>
      <c r="C18" s="16">
        <v>55</v>
      </c>
      <c r="D18" s="22"/>
      <c r="E18" s="16">
        <f>SUM(C18:D18)</f>
        <v>55</v>
      </c>
      <c r="F18" s="17">
        <f>F16</f>
        <v>763</v>
      </c>
      <c r="H18" s="46">
        <v>56</v>
      </c>
      <c r="I18" s="16" t="s">
        <v>84</v>
      </c>
      <c r="J18" s="16">
        <v>77</v>
      </c>
      <c r="K18" s="16">
        <v>77</v>
      </c>
      <c r="L18" s="16">
        <f>SUM(J18:K18)</f>
        <v>154</v>
      </c>
      <c r="M18" s="17">
        <f>M16</f>
        <v>913</v>
      </c>
    </row>
    <row r="19" spans="1:13" x14ac:dyDescent="0.25">
      <c r="A19" s="11">
        <v>28</v>
      </c>
      <c r="B19" s="16" t="s">
        <v>174</v>
      </c>
      <c r="C19" s="16">
        <v>77</v>
      </c>
      <c r="D19" s="16">
        <v>78</v>
      </c>
      <c r="E19" s="16">
        <f>SUM(C19:D19)</f>
        <v>155</v>
      </c>
      <c r="F19" s="2">
        <f>F16</f>
        <v>763</v>
      </c>
      <c r="H19" s="46">
        <v>100</v>
      </c>
      <c r="I19" s="16" t="s">
        <v>32</v>
      </c>
      <c r="J19" s="16">
        <v>73</v>
      </c>
      <c r="K19" s="16">
        <v>80</v>
      </c>
      <c r="L19" s="16">
        <f>SUM(J19:K19)</f>
        <v>153</v>
      </c>
      <c r="M19" s="2">
        <f>M16</f>
        <v>913</v>
      </c>
    </row>
    <row r="20" spans="1:13" x14ac:dyDescent="0.25">
      <c r="A20" s="11">
        <v>28</v>
      </c>
      <c r="B20" s="16" t="s">
        <v>12</v>
      </c>
      <c r="C20" s="16">
        <v>95</v>
      </c>
      <c r="D20" s="16">
        <v>82</v>
      </c>
      <c r="E20" s="16">
        <f>SUM(C20:D20)</f>
        <v>177</v>
      </c>
      <c r="F20" s="17">
        <f>F16</f>
        <v>763</v>
      </c>
      <c r="H20" s="46">
        <v>52</v>
      </c>
      <c r="I20" s="16" t="s">
        <v>22</v>
      </c>
      <c r="J20" s="16">
        <v>68</v>
      </c>
      <c r="K20" s="16">
        <v>82</v>
      </c>
      <c r="L20" s="16">
        <f>SUM(J20:K20)</f>
        <v>150</v>
      </c>
      <c r="M20" s="17">
        <f>M16</f>
        <v>913</v>
      </c>
    </row>
    <row r="21" spans="1:13" ht="15.75" thickBot="1" x14ac:dyDescent="0.3">
      <c r="A21" s="45">
        <v>28</v>
      </c>
      <c r="B21" s="18" t="s">
        <v>13</v>
      </c>
      <c r="C21" s="23"/>
      <c r="D21" s="18">
        <v>51</v>
      </c>
      <c r="E21" s="18">
        <f>SUM(C21:D21)</f>
        <v>51</v>
      </c>
      <c r="F21" s="19">
        <f>F16</f>
        <v>763</v>
      </c>
      <c r="H21" s="46">
        <v>52</v>
      </c>
      <c r="I21" s="16" t="s">
        <v>20</v>
      </c>
      <c r="J21" s="16">
        <v>68</v>
      </c>
      <c r="K21" s="16">
        <v>79</v>
      </c>
      <c r="L21" s="16">
        <f>SUM(J21:K21)</f>
        <v>147</v>
      </c>
      <c r="M21" s="19">
        <f>M16</f>
        <v>913</v>
      </c>
    </row>
    <row r="22" spans="1:13" x14ac:dyDescent="0.25">
      <c r="A22" s="11">
        <v>52</v>
      </c>
      <c r="B22" s="14" t="s">
        <v>19</v>
      </c>
      <c r="C22" s="14">
        <v>43</v>
      </c>
      <c r="D22" s="14">
        <v>59</v>
      </c>
      <c r="E22" s="14">
        <f>SUM(C22:D22)</f>
        <v>102</v>
      </c>
      <c r="F22" s="15">
        <f>SUM(E22:E27)</f>
        <v>669</v>
      </c>
      <c r="H22" s="46">
        <v>163</v>
      </c>
      <c r="I22" s="16" t="s">
        <v>41</v>
      </c>
      <c r="J22" s="16">
        <v>87</v>
      </c>
      <c r="K22" s="16">
        <v>60</v>
      </c>
      <c r="L22" s="16">
        <f>SUM(J22:K22)</f>
        <v>147</v>
      </c>
      <c r="M22" s="15">
        <f>SUM(L22:L27)</f>
        <v>846</v>
      </c>
    </row>
    <row r="23" spans="1:13" x14ac:dyDescent="0.25">
      <c r="A23" s="11">
        <v>52</v>
      </c>
      <c r="B23" s="16" t="s">
        <v>20</v>
      </c>
      <c r="C23" s="16">
        <v>68</v>
      </c>
      <c r="D23" s="16">
        <v>79</v>
      </c>
      <c r="E23" s="16">
        <f>SUM(C23:D23)</f>
        <v>147</v>
      </c>
      <c r="F23" s="17">
        <f>F22</f>
        <v>669</v>
      </c>
      <c r="H23" s="46">
        <v>52</v>
      </c>
      <c r="I23" s="16" t="s">
        <v>21</v>
      </c>
      <c r="J23" s="16">
        <v>63</v>
      </c>
      <c r="K23" s="16">
        <v>80</v>
      </c>
      <c r="L23" s="16">
        <f>SUM(J23:K23)</f>
        <v>143</v>
      </c>
      <c r="M23" s="17">
        <f>M22</f>
        <v>846</v>
      </c>
    </row>
    <row r="24" spans="1:13" x14ac:dyDescent="0.25">
      <c r="A24" s="11">
        <v>52</v>
      </c>
      <c r="B24" s="16" t="s">
        <v>21</v>
      </c>
      <c r="C24" s="16">
        <v>63</v>
      </c>
      <c r="D24" s="16">
        <v>80</v>
      </c>
      <c r="E24" s="16">
        <f>SUM(C24:D24)</f>
        <v>143</v>
      </c>
      <c r="F24" s="17">
        <f>F22</f>
        <v>669</v>
      </c>
      <c r="H24" s="46">
        <v>172</v>
      </c>
      <c r="I24" s="16" t="s">
        <v>172</v>
      </c>
      <c r="J24" s="16">
        <v>64</v>
      </c>
      <c r="K24" s="16">
        <v>78</v>
      </c>
      <c r="L24" s="16">
        <f>SUM(J24:K24)</f>
        <v>142</v>
      </c>
      <c r="M24" s="17">
        <f>M22</f>
        <v>846</v>
      </c>
    </row>
    <row r="25" spans="1:13" x14ac:dyDescent="0.25">
      <c r="A25" s="11">
        <v>52</v>
      </c>
      <c r="B25" s="16" t="s">
        <v>22</v>
      </c>
      <c r="C25" s="16">
        <v>68</v>
      </c>
      <c r="D25" s="16">
        <v>82</v>
      </c>
      <c r="E25" s="16">
        <f>SUM(C25:D25)</f>
        <v>150</v>
      </c>
      <c r="F25" s="2">
        <f>F22</f>
        <v>669</v>
      </c>
      <c r="H25" s="46">
        <v>159</v>
      </c>
      <c r="I25" s="16" t="s">
        <v>161</v>
      </c>
      <c r="J25" s="16">
        <v>58</v>
      </c>
      <c r="K25" s="16">
        <v>83</v>
      </c>
      <c r="L25" s="16">
        <f>SUM(J25:K25)</f>
        <v>141</v>
      </c>
      <c r="M25" s="2">
        <f>M22</f>
        <v>846</v>
      </c>
    </row>
    <row r="26" spans="1:13" x14ac:dyDescent="0.25">
      <c r="A26" s="11">
        <v>52</v>
      </c>
      <c r="B26" s="16" t="s">
        <v>23</v>
      </c>
      <c r="C26" s="16">
        <v>47</v>
      </c>
      <c r="D26" s="16">
        <v>80</v>
      </c>
      <c r="E26" s="16">
        <f>SUM(C26:D26)</f>
        <v>127</v>
      </c>
      <c r="F26" s="17">
        <f>F22</f>
        <v>669</v>
      </c>
      <c r="H26" s="46">
        <v>47</v>
      </c>
      <c r="I26" s="16" t="s">
        <v>66</v>
      </c>
      <c r="J26" s="16">
        <v>55</v>
      </c>
      <c r="K26" s="16">
        <v>82</v>
      </c>
      <c r="L26" s="16">
        <f>SUM(J26:K26)</f>
        <v>137</v>
      </c>
      <c r="M26" s="17">
        <f>M22</f>
        <v>846</v>
      </c>
    </row>
    <row r="27" spans="1:13" ht="15.75" thickBot="1" x14ac:dyDescent="0.3">
      <c r="A27" s="45">
        <v>52</v>
      </c>
      <c r="B27" s="18" t="s">
        <v>24</v>
      </c>
      <c r="C27" s="23"/>
      <c r="D27" s="23"/>
      <c r="E27" s="18">
        <f>SUM(C27:D27)</f>
        <v>0</v>
      </c>
      <c r="F27" s="19">
        <f>F22</f>
        <v>669</v>
      </c>
      <c r="H27" s="46">
        <v>159</v>
      </c>
      <c r="I27" s="16" t="s">
        <v>128</v>
      </c>
      <c r="J27" s="16">
        <v>54</v>
      </c>
      <c r="K27" s="16">
        <v>82</v>
      </c>
      <c r="L27" s="16">
        <f>SUM(J27:K27)</f>
        <v>136</v>
      </c>
      <c r="M27" s="19">
        <f>M22</f>
        <v>846</v>
      </c>
    </row>
    <row r="28" spans="1:13" x14ac:dyDescent="0.25">
      <c r="A28" s="11">
        <v>172</v>
      </c>
      <c r="B28" s="14" t="s">
        <v>168</v>
      </c>
      <c r="C28" s="14">
        <v>91</v>
      </c>
      <c r="D28" s="14">
        <v>80</v>
      </c>
      <c r="E28" s="14">
        <f>SUM(C28:D28)</f>
        <v>171</v>
      </c>
      <c r="F28" s="15">
        <f>SUM(E28:E33)</f>
        <v>650</v>
      </c>
      <c r="H28" s="46">
        <v>47</v>
      </c>
      <c r="I28" s="16" t="s">
        <v>67</v>
      </c>
      <c r="J28" s="16">
        <v>56</v>
      </c>
      <c r="K28" s="16">
        <v>80</v>
      </c>
      <c r="L28" s="16">
        <f>SUM(J28:K28)</f>
        <v>136</v>
      </c>
      <c r="M28" s="15">
        <f>SUM(L28:L33)</f>
        <v>790</v>
      </c>
    </row>
    <row r="29" spans="1:13" x14ac:dyDescent="0.25">
      <c r="A29" s="11">
        <v>172</v>
      </c>
      <c r="B29" s="16" t="s">
        <v>169</v>
      </c>
      <c r="C29" s="16">
        <v>51</v>
      </c>
      <c r="D29" s="16">
        <v>72</v>
      </c>
      <c r="E29" s="16">
        <f>SUM(C29:D29)</f>
        <v>123</v>
      </c>
      <c r="F29" s="17">
        <f>F28</f>
        <v>650</v>
      </c>
      <c r="H29" s="46">
        <v>17</v>
      </c>
      <c r="I29" s="16" t="s">
        <v>163</v>
      </c>
      <c r="J29" s="16">
        <v>60</v>
      </c>
      <c r="K29" s="16">
        <v>75</v>
      </c>
      <c r="L29" s="16">
        <f>SUM(J29:K29)</f>
        <v>135</v>
      </c>
      <c r="M29" s="17">
        <f>M28</f>
        <v>790</v>
      </c>
    </row>
    <row r="30" spans="1:13" x14ac:dyDescent="0.25">
      <c r="A30" s="11">
        <v>172</v>
      </c>
      <c r="B30" s="16" t="s">
        <v>170</v>
      </c>
      <c r="C30" s="22"/>
      <c r="D30" s="16">
        <v>45</v>
      </c>
      <c r="E30" s="16">
        <f>SUM(C30:D30)</f>
        <v>45</v>
      </c>
      <c r="F30" s="17">
        <f>F28</f>
        <v>650</v>
      </c>
      <c r="H30" s="46">
        <v>100</v>
      </c>
      <c r="I30" s="16" t="s">
        <v>59</v>
      </c>
      <c r="J30" s="16">
        <v>73</v>
      </c>
      <c r="K30" s="16">
        <v>58</v>
      </c>
      <c r="L30" s="16">
        <f>SUM(J30:K30)</f>
        <v>131</v>
      </c>
      <c r="M30" s="17">
        <f>M28</f>
        <v>790</v>
      </c>
    </row>
    <row r="31" spans="1:13" x14ac:dyDescent="0.25">
      <c r="A31" s="11">
        <v>172</v>
      </c>
      <c r="B31" s="16" t="s">
        <v>171</v>
      </c>
      <c r="C31" s="16">
        <v>60</v>
      </c>
      <c r="D31" s="16">
        <v>62</v>
      </c>
      <c r="E31" s="16">
        <f>SUM(C31:D31)</f>
        <v>122</v>
      </c>
      <c r="F31" s="2">
        <f>F28</f>
        <v>650</v>
      </c>
      <c r="H31" s="46">
        <v>56</v>
      </c>
      <c r="I31" s="16" t="s">
        <v>82</v>
      </c>
      <c r="J31" s="16">
        <v>89</v>
      </c>
      <c r="K31" s="16">
        <v>41</v>
      </c>
      <c r="L31" s="16">
        <f>SUM(J31:K31)</f>
        <v>130</v>
      </c>
      <c r="M31" s="2">
        <f>M28</f>
        <v>790</v>
      </c>
    </row>
    <row r="32" spans="1:13" x14ac:dyDescent="0.25">
      <c r="A32" s="11">
        <v>172</v>
      </c>
      <c r="B32" s="16" t="s">
        <v>172</v>
      </c>
      <c r="C32" s="16">
        <v>64</v>
      </c>
      <c r="D32" s="16">
        <v>78</v>
      </c>
      <c r="E32" s="16">
        <f>SUM(C32:D32)</f>
        <v>142</v>
      </c>
      <c r="F32" s="17">
        <f>F28</f>
        <v>650</v>
      </c>
      <c r="H32" s="46">
        <v>131</v>
      </c>
      <c r="I32" s="16" t="s">
        <v>155</v>
      </c>
      <c r="J32" s="16">
        <v>61</v>
      </c>
      <c r="K32" s="16">
        <v>69</v>
      </c>
      <c r="L32" s="16">
        <f>SUM(J32:K32)</f>
        <v>130</v>
      </c>
      <c r="M32" s="17">
        <f>M28</f>
        <v>790</v>
      </c>
    </row>
    <row r="33" spans="1:13" ht="15.75" thickBot="1" x14ac:dyDescent="0.3">
      <c r="A33" s="45">
        <v>172</v>
      </c>
      <c r="B33" s="18" t="s">
        <v>173</v>
      </c>
      <c r="C33" s="18">
        <v>47</v>
      </c>
      <c r="D33" s="23"/>
      <c r="E33" s="18">
        <f>SUM(C33:D33)</f>
        <v>47</v>
      </c>
      <c r="F33" s="19">
        <f>F28</f>
        <v>650</v>
      </c>
      <c r="H33" s="46">
        <v>131</v>
      </c>
      <c r="I33" s="16" t="s">
        <v>158</v>
      </c>
      <c r="J33" s="16">
        <v>64</v>
      </c>
      <c r="K33" s="16">
        <v>64</v>
      </c>
      <c r="L33" s="16">
        <f>SUM(J33:K33)</f>
        <v>128</v>
      </c>
      <c r="M33" s="19">
        <f>M28</f>
        <v>790</v>
      </c>
    </row>
    <row r="34" spans="1:13" x14ac:dyDescent="0.25">
      <c r="A34" s="11">
        <v>29</v>
      </c>
      <c r="B34" s="14" t="s">
        <v>115</v>
      </c>
      <c r="C34" s="14">
        <v>49</v>
      </c>
      <c r="D34" s="14">
        <v>61</v>
      </c>
      <c r="E34" s="14">
        <f>SUM(C34:D34)</f>
        <v>110</v>
      </c>
      <c r="F34" s="15">
        <f>SUM(E34:E39)</f>
        <v>649</v>
      </c>
      <c r="H34" s="46">
        <v>52</v>
      </c>
      <c r="I34" s="16" t="s">
        <v>23</v>
      </c>
      <c r="J34" s="16">
        <v>47</v>
      </c>
      <c r="K34" s="16">
        <v>80</v>
      </c>
      <c r="L34" s="16">
        <f>SUM(J34:K34)</f>
        <v>127</v>
      </c>
      <c r="M34" s="15">
        <f>SUM(L34:L39)</f>
        <v>748</v>
      </c>
    </row>
    <row r="35" spans="1:13" x14ac:dyDescent="0.25">
      <c r="A35" s="11">
        <v>29</v>
      </c>
      <c r="B35" s="16" t="s">
        <v>116</v>
      </c>
      <c r="C35" s="16">
        <v>65</v>
      </c>
      <c r="D35" s="16">
        <v>92</v>
      </c>
      <c r="E35" s="16">
        <f>SUM(C35:D35)</f>
        <v>157</v>
      </c>
      <c r="F35" s="17">
        <f>F34</f>
        <v>649</v>
      </c>
      <c r="H35" s="46">
        <v>64</v>
      </c>
      <c r="I35" s="16" t="s">
        <v>166</v>
      </c>
      <c r="J35" s="16">
        <v>64</v>
      </c>
      <c r="K35" s="16">
        <v>63</v>
      </c>
      <c r="L35" s="16">
        <f>SUM(J35:K35)</f>
        <v>127</v>
      </c>
      <c r="M35" s="17">
        <f>M34</f>
        <v>748</v>
      </c>
    </row>
    <row r="36" spans="1:13" x14ac:dyDescent="0.25">
      <c r="A36" s="11">
        <v>29</v>
      </c>
      <c r="B36" s="16" t="s">
        <v>164</v>
      </c>
      <c r="C36" s="16">
        <v>51</v>
      </c>
      <c r="D36" s="16">
        <v>57</v>
      </c>
      <c r="E36" s="16">
        <f>SUM(C36:D36)</f>
        <v>108</v>
      </c>
      <c r="F36" s="17">
        <f>F34</f>
        <v>649</v>
      </c>
      <c r="H36" s="46">
        <v>17</v>
      </c>
      <c r="I36" s="16" t="s">
        <v>49</v>
      </c>
      <c r="J36" s="16">
        <v>59</v>
      </c>
      <c r="K36" s="16">
        <v>67</v>
      </c>
      <c r="L36" s="16">
        <f>SUM(J36:K36)</f>
        <v>126</v>
      </c>
      <c r="M36" s="17">
        <f>M34</f>
        <v>748</v>
      </c>
    </row>
    <row r="37" spans="1:13" x14ac:dyDescent="0.25">
      <c r="A37" s="11">
        <v>29</v>
      </c>
      <c r="B37" s="16" t="s">
        <v>165</v>
      </c>
      <c r="C37" s="16">
        <v>51</v>
      </c>
      <c r="D37" s="16">
        <v>60</v>
      </c>
      <c r="E37" s="16">
        <f>SUM(C37:D37)</f>
        <v>111</v>
      </c>
      <c r="F37" s="2">
        <f>F34</f>
        <v>649</v>
      </c>
      <c r="H37" s="46">
        <v>172</v>
      </c>
      <c r="I37" s="16" t="s">
        <v>169</v>
      </c>
      <c r="J37" s="16">
        <v>51</v>
      </c>
      <c r="K37" s="16">
        <v>72</v>
      </c>
      <c r="L37" s="16">
        <f>SUM(J37:K37)</f>
        <v>123</v>
      </c>
      <c r="M37" s="2">
        <f>M34</f>
        <v>748</v>
      </c>
    </row>
    <row r="38" spans="1:13" x14ac:dyDescent="0.25">
      <c r="A38" s="11">
        <v>29</v>
      </c>
      <c r="B38" s="16" t="s">
        <v>117</v>
      </c>
      <c r="C38" s="22"/>
      <c r="D38" s="22"/>
      <c r="E38" s="16">
        <f>SUM(C38:D38)</f>
        <v>0</v>
      </c>
      <c r="F38" s="17">
        <f>F34</f>
        <v>649</v>
      </c>
      <c r="H38" s="46">
        <v>131</v>
      </c>
      <c r="I38" s="16" t="s">
        <v>153</v>
      </c>
      <c r="J38" s="16">
        <v>62</v>
      </c>
      <c r="K38" s="16">
        <v>61</v>
      </c>
      <c r="L38" s="16">
        <f>SUM(J38:K38)</f>
        <v>123</v>
      </c>
      <c r="M38" s="17">
        <f>M34</f>
        <v>748</v>
      </c>
    </row>
    <row r="39" spans="1:13" ht="15.75" thickBot="1" x14ac:dyDescent="0.3">
      <c r="A39" s="45">
        <v>29</v>
      </c>
      <c r="B39" s="18" t="s">
        <v>118</v>
      </c>
      <c r="C39" s="18">
        <v>74</v>
      </c>
      <c r="D39" s="18">
        <v>89</v>
      </c>
      <c r="E39" s="18">
        <f>SUM(C39:D39)</f>
        <v>163</v>
      </c>
      <c r="F39" s="19">
        <f>F34</f>
        <v>649</v>
      </c>
      <c r="H39" s="46">
        <v>172</v>
      </c>
      <c r="I39" s="16" t="s">
        <v>171</v>
      </c>
      <c r="J39" s="16">
        <v>60</v>
      </c>
      <c r="K39" s="16">
        <v>62</v>
      </c>
      <c r="L39" s="16">
        <f>SUM(J39:K39)</f>
        <v>122</v>
      </c>
      <c r="M39" s="19">
        <f>M34</f>
        <v>748</v>
      </c>
    </row>
    <row r="40" spans="1:13" x14ac:dyDescent="0.25">
      <c r="A40" s="11">
        <v>56</v>
      </c>
      <c r="B40" s="14" t="s">
        <v>81</v>
      </c>
      <c r="C40" s="14">
        <v>50</v>
      </c>
      <c r="D40" s="24"/>
      <c r="E40" s="14">
        <f>SUM(C40:D40)</f>
        <v>50</v>
      </c>
      <c r="F40" s="15">
        <f>SUM(E40:E45)</f>
        <v>646</v>
      </c>
      <c r="H40" s="46">
        <v>163</v>
      </c>
      <c r="I40" s="16" t="s">
        <v>40</v>
      </c>
      <c r="J40" s="16">
        <v>72</v>
      </c>
      <c r="K40" s="16">
        <v>47</v>
      </c>
      <c r="L40" s="16">
        <f>SUM(J40:K40)</f>
        <v>119</v>
      </c>
      <c r="M40" s="15">
        <f>SUM(L40:L45)</f>
        <v>676</v>
      </c>
    </row>
    <row r="41" spans="1:13" x14ac:dyDescent="0.25">
      <c r="A41" s="11">
        <v>56</v>
      </c>
      <c r="B41" s="16" t="s">
        <v>162</v>
      </c>
      <c r="C41" s="16">
        <v>51</v>
      </c>
      <c r="D41" s="16">
        <v>61</v>
      </c>
      <c r="E41" s="16">
        <f>SUM(C41:D41)</f>
        <v>112</v>
      </c>
      <c r="F41" s="17">
        <f>F40</f>
        <v>646</v>
      </c>
      <c r="H41" s="46">
        <v>56</v>
      </c>
      <c r="I41" s="16" t="s">
        <v>162</v>
      </c>
      <c r="J41" s="16">
        <v>51</v>
      </c>
      <c r="K41" s="16">
        <v>61</v>
      </c>
      <c r="L41" s="16">
        <f>SUM(J41:K41)</f>
        <v>112</v>
      </c>
      <c r="M41" s="17">
        <f>M40</f>
        <v>676</v>
      </c>
    </row>
    <row r="42" spans="1:13" x14ac:dyDescent="0.25">
      <c r="A42" s="11">
        <v>56</v>
      </c>
      <c r="B42" s="16" t="s">
        <v>82</v>
      </c>
      <c r="C42" s="16">
        <v>89</v>
      </c>
      <c r="D42" s="16">
        <v>41</v>
      </c>
      <c r="E42" s="16">
        <f>SUM(C42:D42)</f>
        <v>130</v>
      </c>
      <c r="F42" s="17">
        <f>F40</f>
        <v>646</v>
      </c>
      <c r="H42" s="46">
        <v>56</v>
      </c>
      <c r="I42" s="16" t="s">
        <v>83</v>
      </c>
      <c r="J42" s="16">
        <v>56</v>
      </c>
      <c r="K42" s="16">
        <v>56</v>
      </c>
      <c r="L42" s="16">
        <f>SUM(J42:K42)</f>
        <v>112</v>
      </c>
      <c r="M42" s="17">
        <f>M40</f>
        <v>676</v>
      </c>
    </row>
    <row r="43" spans="1:13" x14ac:dyDescent="0.25">
      <c r="A43" s="11">
        <v>56</v>
      </c>
      <c r="B43" s="16" t="s">
        <v>83</v>
      </c>
      <c r="C43" s="16">
        <v>56</v>
      </c>
      <c r="D43" s="16">
        <v>56</v>
      </c>
      <c r="E43" s="16">
        <f>SUM(C43:D43)</f>
        <v>112</v>
      </c>
      <c r="F43" s="2">
        <f>F40</f>
        <v>646</v>
      </c>
      <c r="H43" s="46">
        <v>131</v>
      </c>
      <c r="I43" s="16" t="s">
        <v>154</v>
      </c>
      <c r="J43" s="16">
        <v>61</v>
      </c>
      <c r="K43" s="16">
        <v>51</v>
      </c>
      <c r="L43" s="16">
        <f>SUM(J43:K43)</f>
        <v>112</v>
      </c>
      <c r="M43" s="2">
        <f>M40</f>
        <v>676</v>
      </c>
    </row>
    <row r="44" spans="1:13" x14ac:dyDescent="0.25">
      <c r="A44" s="11">
        <v>56</v>
      </c>
      <c r="B44" s="16" t="s">
        <v>84</v>
      </c>
      <c r="C44" s="16">
        <v>77</v>
      </c>
      <c r="D44" s="16">
        <v>77</v>
      </c>
      <c r="E44" s="16">
        <f>SUM(C44:D44)</f>
        <v>154</v>
      </c>
      <c r="F44" s="17">
        <f>F40</f>
        <v>646</v>
      </c>
      <c r="H44" s="46">
        <v>29</v>
      </c>
      <c r="I44" s="16" t="s">
        <v>165</v>
      </c>
      <c r="J44" s="16">
        <v>51</v>
      </c>
      <c r="K44" s="16">
        <v>60</v>
      </c>
      <c r="L44" s="16">
        <f>SUM(J44:K44)</f>
        <v>111</v>
      </c>
      <c r="M44" s="17">
        <f>M40</f>
        <v>676</v>
      </c>
    </row>
    <row r="45" spans="1:13" ht="15.75" thickBot="1" x14ac:dyDescent="0.3">
      <c r="A45" s="45">
        <v>56</v>
      </c>
      <c r="B45" s="18" t="s">
        <v>152</v>
      </c>
      <c r="C45" s="23"/>
      <c r="D45" s="18">
        <v>88</v>
      </c>
      <c r="E45" s="18">
        <f>SUM(C45:D45)</f>
        <v>88</v>
      </c>
      <c r="F45" s="19">
        <f>F40</f>
        <v>646</v>
      </c>
      <c r="H45" s="46">
        <v>29</v>
      </c>
      <c r="I45" s="16" t="s">
        <v>115</v>
      </c>
      <c r="J45" s="16">
        <v>49</v>
      </c>
      <c r="K45" s="16">
        <v>61</v>
      </c>
      <c r="L45" s="16">
        <f>SUM(J45:K45)</f>
        <v>110</v>
      </c>
      <c r="M45" s="19">
        <f>M40</f>
        <v>676</v>
      </c>
    </row>
    <row r="46" spans="1:13" x14ac:dyDescent="0.25">
      <c r="A46" s="11">
        <v>159</v>
      </c>
      <c r="B46" s="14" t="s">
        <v>128</v>
      </c>
      <c r="C46" s="14">
        <v>54</v>
      </c>
      <c r="D46" s="14">
        <v>82</v>
      </c>
      <c r="E46" s="14">
        <f>SUM(C46:D46)</f>
        <v>136</v>
      </c>
      <c r="F46" s="15">
        <f>SUM(E46:E51)</f>
        <v>644</v>
      </c>
      <c r="H46" s="46">
        <v>29</v>
      </c>
      <c r="I46" s="16" t="s">
        <v>164</v>
      </c>
      <c r="J46" s="16">
        <v>51</v>
      </c>
      <c r="K46" s="16">
        <v>57</v>
      </c>
      <c r="L46" s="16">
        <f>SUM(J46:K46)</f>
        <v>108</v>
      </c>
      <c r="M46" s="15">
        <f>SUM(L46:L51)</f>
        <v>642</v>
      </c>
    </row>
    <row r="47" spans="1:13" x14ac:dyDescent="0.25">
      <c r="A47" s="11">
        <v>159</v>
      </c>
      <c r="B47" s="16" t="s">
        <v>129</v>
      </c>
      <c r="C47" s="22"/>
      <c r="D47" s="16">
        <v>76</v>
      </c>
      <c r="E47" s="16">
        <f>SUM(C47:D47)</f>
        <v>76</v>
      </c>
      <c r="F47" s="17">
        <f>F46</f>
        <v>644</v>
      </c>
      <c r="H47" s="46">
        <v>159</v>
      </c>
      <c r="I47" s="16" t="s">
        <v>160</v>
      </c>
      <c r="J47" s="16">
        <v>54</v>
      </c>
      <c r="K47" s="16">
        <v>54</v>
      </c>
      <c r="L47" s="16">
        <f>SUM(J47:K47)</f>
        <v>108</v>
      </c>
      <c r="M47" s="17">
        <f>M46</f>
        <v>642</v>
      </c>
    </row>
    <row r="48" spans="1:13" x14ac:dyDescent="0.25">
      <c r="A48" s="11">
        <v>159</v>
      </c>
      <c r="B48" s="16" t="s">
        <v>159</v>
      </c>
      <c r="C48" s="16">
        <v>20</v>
      </c>
      <c r="D48" s="22"/>
      <c r="E48" s="16">
        <f>SUM(C48:D48)</f>
        <v>20</v>
      </c>
      <c r="F48" s="17">
        <f>F46</f>
        <v>644</v>
      </c>
      <c r="H48" s="46">
        <v>131</v>
      </c>
      <c r="I48" s="16" t="s">
        <v>156</v>
      </c>
      <c r="J48" s="16">
        <v>63</v>
      </c>
      <c r="K48" s="16">
        <v>45</v>
      </c>
      <c r="L48" s="16">
        <f>SUM(J48:K48)</f>
        <v>108</v>
      </c>
      <c r="M48" s="17">
        <f>M46</f>
        <v>642</v>
      </c>
    </row>
    <row r="49" spans="1:13" x14ac:dyDescent="0.25">
      <c r="A49" s="11">
        <v>159</v>
      </c>
      <c r="B49" s="16" t="s">
        <v>130</v>
      </c>
      <c r="C49" s="16">
        <v>71</v>
      </c>
      <c r="D49" s="16">
        <v>92</v>
      </c>
      <c r="E49" s="16">
        <f>SUM(C49:D49)</f>
        <v>163</v>
      </c>
      <c r="F49" s="2">
        <f>F46</f>
        <v>644</v>
      </c>
      <c r="H49" s="46">
        <v>47</v>
      </c>
      <c r="I49" s="16" t="s">
        <v>68</v>
      </c>
      <c r="J49" s="16">
        <v>41</v>
      </c>
      <c r="K49" s="16">
        <v>66</v>
      </c>
      <c r="L49" s="16">
        <f>SUM(J49:K49)</f>
        <v>107</v>
      </c>
      <c r="M49" s="2">
        <f>M46</f>
        <v>642</v>
      </c>
    </row>
    <row r="50" spans="1:13" x14ac:dyDescent="0.25">
      <c r="A50" s="11">
        <v>159</v>
      </c>
      <c r="B50" s="16" t="s">
        <v>160</v>
      </c>
      <c r="C50" s="16">
        <v>54</v>
      </c>
      <c r="D50" s="16">
        <v>54</v>
      </c>
      <c r="E50" s="16">
        <f>SUM(C50:D50)</f>
        <v>108</v>
      </c>
      <c r="F50" s="17">
        <f>F46</f>
        <v>644</v>
      </c>
      <c r="H50" s="46">
        <v>163</v>
      </c>
      <c r="I50" s="16" t="s">
        <v>42</v>
      </c>
      <c r="J50" s="16">
        <v>44</v>
      </c>
      <c r="K50" s="16">
        <v>62</v>
      </c>
      <c r="L50" s="16">
        <f>SUM(J50:K50)</f>
        <v>106</v>
      </c>
      <c r="M50" s="17">
        <f>M46</f>
        <v>642</v>
      </c>
    </row>
    <row r="51" spans="1:13" ht="15.75" thickBot="1" x14ac:dyDescent="0.3">
      <c r="A51" s="45">
        <v>159</v>
      </c>
      <c r="B51" s="18" t="s">
        <v>161</v>
      </c>
      <c r="C51" s="18">
        <v>58</v>
      </c>
      <c r="D51" s="18">
        <v>83</v>
      </c>
      <c r="E51" s="18">
        <f>SUM(C51:D51)</f>
        <v>141</v>
      </c>
      <c r="F51" s="19">
        <f>F46</f>
        <v>644</v>
      </c>
      <c r="H51" s="46">
        <v>64</v>
      </c>
      <c r="I51" s="16" t="s">
        <v>105</v>
      </c>
      <c r="J51" s="16">
        <v>42</v>
      </c>
      <c r="K51" s="16">
        <v>63</v>
      </c>
      <c r="L51" s="16">
        <f>SUM(J51:K51)</f>
        <v>105</v>
      </c>
      <c r="M51" s="19">
        <f>M46</f>
        <v>642</v>
      </c>
    </row>
    <row r="52" spans="1:13" x14ac:dyDescent="0.25">
      <c r="A52" s="11">
        <v>163</v>
      </c>
      <c r="B52" s="14" t="s">
        <v>40</v>
      </c>
      <c r="C52" s="14">
        <v>72</v>
      </c>
      <c r="D52" s="14">
        <v>47</v>
      </c>
      <c r="E52" s="14">
        <f>SUM(C52:D52)</f>
        <v>119</v>
      </c>
      <c r="F52" s="15">
        <f>SUM(E52:E57)</f>
        <v>618</v>
      </c>
      <c r="H52" s="46">
        <v>52</v>
      </c>
      <c r="I52" s="16" t="s">
        <v>19</v>
      </c>
      <c r="J52" s="16">
        <v>43</v>
      </c>
      <c r="K52" s="16">
        <v>59</v>
      </c>
      <c r="L52" s="16">
        <f>SUM(J52:K52)</f>
        <v>102</v>
      </c>
    </row>
    <row r="53" spans="1:13" x14ac:dyDescent="0.25">
      <c r="A53" s="11">
        <v>163</v>
      </c>
      <c r="B53" s="16" t="s">
        <v>41</v>
      </c>
      <c r="C53" s="16">
        <v>87</v>
      </c>
      <c r="D53" s="16">
        <v>60</v>
      </c>
      <c r="E53" s="16">
        <f>SUM(C53:D53)</f>
        <v>147</v>
      </c>
      <c r="F53" s="17">
        <f>F52</f>
        <v>618</v>
      </c>
      <c r="H53" s="46">
        <v>47</v>
      </c>
      <c r="I53" s="16" t="s">
        <v>69</v>
      </c>
      <c r="J53" s="16">
        <v>45</v>
      </c>
      <c r="K53" s="16">
        <v>48</v>
      </c>
      <c r="L53" s="16">
        <f>SUM(J53:K53)</f>
        <v>93</v>
      </c>
    </row>
    <row r="54" spans="1:13" x14ac:dyDescent="0.25">
      <c r="A54" s="11">
        <v>163</v>
      </c>
      <c r="B54" s="16" t="s">
        <v>42</v>
      </c>
      <c r="C54" s="16">
        <v>44</v>
      </c>
      <c r="D54" s="16">
        <v>62</v>
      </c>
      <c r="E54" s="16">
        <f>SUM(C54:D54)</f>
        <v>106</v>
      </c>
      <c r="F54" s="17">
        <f>F52</f>
        <v>618</v>
      </c>
      <c r="H54" s="46">
        <v>64</v>
      </c>
      <c r="I54" s="16" t="s">
        <v>167</v>
      </c>
      <c r="J54" s="16">
        <v>60</v>
      </c>
      <c r="K54" s="16">
        <v>32</v>
      </c>
      <c r="L54" s="16">
        <f>SUM(J54:K54)</f>
        <v>92</v>
      </c>
    </row>
    <row r="55" spans="1:13" x14ac:dyDescent="0.25">
      <c r="A55" s="11">
        <v>163</v>
      </c>
      <c r="B55" s="16" t="s">
        <v>43</v>
      </c>
      <c r="C55" s="16">
        <v>97</v>
      </c>
      <c r="D55" s="16">
        <v>68</v>
      </c>
      <c r="E55" s="16">
        <f>SUM(C55:D55)</f>
        <v>165</v>
      </c>
      <c r="F55" s="2">
        <f>F52</f>
        <v>618</v>
      </c>
      <c r="H55" s="46">
        <v>56</v>
      </c>
      <c r="I55" s="16" t="s">
        <v>152</v>
      </c>
      <c r="J55" s="22"/>
      <c r="K55" s="16">
        <v>88</v>
      </c>
      <c r="L55" s="16">
        <f>SUM(J55:K55)</f>
        <v>88</v>
      </c>
    </row>
    <row r="56" spans="1:13" x14ac:dyDescent="0.25">
      <c r="A56" s="11">
        <v>163</v>
      </c>
      <c r="B56" s="16" t="s">
        <v>44</v>
      </c>
      <c r="C56" s="22"/>
      <c r="D56" s="22"/>
      <c r="E56" s="16">
        <f>SUM(C56:D56)</f>
        <v>0</v>
      </c>
      <c r="F56" s="17">
        <f>F52</f>
        <v>618</v>
      </c>
      <c r="H56" s="46">
        <v>17</v>
      </c>
      <c r="I56" s="16" t="s">
        <v>50</v>
      </c>
      <c r="J56" s="22"/>
      <c r="K56" s="16">
        <v>86</v>
      </c>
      <c r="L56" s="16">
        <f>SUM(J56:K56)</f>
        <v>86</v>
      </c>
    </row>
    <row r="57" spans="1:13" ht="15.75" thickBot="1" x14ac:dyDescent="0.3">
      <c r="A57" s="45">
        <v>163</v>
      </c>
      <c r="B57" s="18" t="s">
        <v>45</v>
      </c>
      <c r="C57" s="18">
        <v>33</v>
      </c>
      <c r="D57" s="18">
        <v>48</v>
      </c>
      <c r="E57" s="18">
        <f>SUM(C57:D57)</f>
        <v>81</v>
      </c>
      <c r="F57" s="19">
        <f>F52</f>
        <v>618</v>
      </c>
      <c r="H57" s="46">
        <v>64</v>
      </c>
      <c r="I57" s="16" t="s">
        <v>104</v>
      </c>
      <c r="J57" s="16">
        <v>29</v>
      </c>
      <c r="K57" s="16">
        <v>54</v>
      </c>
      <c r="L57" s="16">
        <f>SUM(J57:K57)</f>
        <v>83</v>
      </c>
    </row>
    <row r="58" spans="1:13" x14ac:dyDescent="0.25">
      <c r="A58" s="11">
        <v>131</v>
      </c>
      <c r="B58" s="14" t="s">
        <v>153</v>
      </c>
      <c r="C58" s="14">
        <v>62</v>
      </c>
      <c r="D58" s="14">
        <v>61</v>
      </c>
      <c r="E58" s="14">
        <f>SUM(C58:D58)</f>
        <v>123</v>
      </c>
      <c r="F58" s="15">
        <f>SUM(E58:E63)</f>
        <v>601</v>
      </c>
      <c r="H58" s="46">
        <v>163</v>
      </c>
      <c r="I58" s="16" t="s">
        <v>45</v>
      </c>
      <c r="J58" s="16">
        <v>33</v>
      </c>
      <c r="K58" s="16">
        <v>48</v>
      </c>
      <c r="L58" s="16">
        <f>SUM(J58:K58)</f>
        <v>81</v>
      </c>
    </row>
    <row r="59" spans="1:13" x14ac:dyDescent="0.25">
      <c r="A59" s="11">
        <v>131</v>
      </c>
      <c r="B59" s="16" t="s">
        <v>154</v>
      </c>
      <c r="C59" s="16">
        <v>61</v>
      </c>
      <c r="D59" s="16">
        <v>51</v>
      </c>
      <c r="E59" s="16">
        <f>SUM(C59:D59)</f>
        <v>112</v>
      </c>
      <c r="F59" s="17">
        <f>F58</f>
        <v>601</v>
      </c>
      <c r="H59" s="46">
        <v>159</v>
      </c>
      <c r="I59" s="16" t="s">
        <v>129</v>
      </c>
      <c r="J59" s="22"/>
      <c r="K59" s="16">
        <v>76</v>
      </c>
      <c r="L59" s="16">
        <f>SUM(J59:K59)</f>
        <v>76</v>
      </c>
    </row>
    <row r="60" spans="1:13" x14ac:dyDescent="0.25">
      <c r="A60" s="11">
        <v>131</v>
      </c>
      <c r="B60" s="16" t="s">
        <v>155</v>
      </c>
      <c r="C60" s="16">
        <v>61</v>
      </c>
      <c r="D60" s="16">
        <v>69</v>
      </c>
      <c r="E60" s="16">
        <f>SUM(C60:D60)</f>
        <v>130</v>
      </c>
      <c r="F60" s="17">
        <f>F58</f>
        <v>601</v>
      </c>
      <c r="H60" s="46">
        <v>47</v>
      </c>
      <c r="I60" s="16" t="s">
        <v>71</v>
      </c>
      <c r="J60" s="22"/>
      <c r="K60" s="16">
        <v>70</v>
      </c>
      <c r="L60" s="16">
        <f>SUM(J60:K60)</f>
        <v>70</v>
      </c>
    </row>
    <row r="61" spans="1:13" x14ac:dyDescent="0.25">
      <c r="A61" s="11">
        <v>131</v>
      </c>
      <c r="B61" s="16" t="s">
        <v>156</v>
      </c>
      <c r="C61" s="16">
        <v>63</v>
      </c>
      <c r="D61" s="16">
        <v>45</v>
      </c>
      <c r="E61" s="16">
        <f>SUM(C61:D61)</f>
        <v>108</v>
      </c>
      <c r="F61" s="2">
        <f>F58</f>
        <v>601</v>
      </c>
      <c r="H61" s="46">
        <v>17</v>
      </c>
      <c r="I61" s="16" t="s">
        <v>53</v>
      </c>
      <c r="J61" s="16">
        <v>59</v>
      </c>
      <c r="K61" s="22"/>
      <c r="L61" s="16">
        <f>SUM(J61:K61)</f>
        <v>59</v>
      </c>
    </row>
    <row r="62" spans="1:13" x14ac:dyDescent="0.25">
      <c r="A62" s="11">
        <v>131</v>
      </c>
      <c r="B62" s="16" t="s">
        <v>157</v>
      </c>
      <c r="C62" s="22"/>
      <c r="D62" s="22"/>
      <c r="E62" s="16">
        <f>SUM(C62:D62)</f>
        <v>0</v>
      </c>
      <c r="F62" s="17">
        <f>F58</f>
        <v>601</v>
      </c>
      <c r="H62" s="46">
        <v>28</v>
      </c>
      <c r="I62" s="16" t="s">
        <v>11</v>
      </c>
      <c r="J62" s="16">
        <v>55</v>
      </c>
      <c r="K62" s="22"/>
      <c r="L62" s="16">
        <f>SUM(J62:K62)</f>
        <v>55</v>
      </c>
    </row>
    <row r="63" spans="1:13" ht="15.75" thickBot="1" x14ac:dyDescent="0.3">
      <c r="A63" s="45">
        <v>131</v>
      </c>
      <c r="B63" s="18" t="s">
        <v>158</v>
      </c>
      <c r="C63" s="18">
        <v>64</v>
      </c>
      <c r="D63" s="18">
        <v>64</v>
      </c>
      <c r="E63" s="18">
        <f>SUM(C63:D63)</f>
        <v>128</v>
      </c>
      <c r="F63" s="19">
        <f>F58</f>
        <v>601</v>
      </c>
      <c r="H63" s="46">
        <v>28</v>
      </c>
      <c r="I63" s="16" t="s">
        <v>13</v>
      </c>
      <c r="J63" s="22"/>
      <c r="K63" s="16">
        <v>51</v>
      </c>
      <c r="L63" s="16">
        <f>SUM(J63:K63)</f>
        <v>51</v>
      </c>
    </row>
    <row r="64" spans="1:13" x14ac:dyDescent="0.25">
      <c r="A64" s="11">
        <v>47</v>
      </c>
      <c r="B64" s="14" t="s">
        <v>66</v>
      </c>
      <c r="C64" s="14">
        <v>55</v>
      </c>
      <c r="D64" s="14">
        <v>82</v>
      </c>
      <c r="E64" s="14">
        <f>SUM(C64:D64)</f>
        <v>137</v>
      </c>
      <c r="F64" s="15">
        <f>SUM(E64:E69)</f>
        <v>583</v>
      </c>
      <c r="H64" s="46">
        <v>56</v>
      </c>
      <c r="I64" s="16" t="s">
        <v>81</v>
      </c>
      <c r="J64" s="16">
        <v>50</v>
      </c>
      <c r="K64" s="22"/>
      <c r="L64" s="16">
        <f>SUM(J64:K64)</f>
        <v>50</v>
      </c>
    </row>
    <row r="65" spans="1:12" x14ac:dyDescent="0.25">
      <c r="A65" s="11">
        <v>47</v>
      </c>
      <c r="B65" s="16" t="s">
        <v>67</v>
      </c>
      <c r="C65" s="16">
        <v>56</v>
      </c>
      <c r="D65" s="16">
        <v>80</v>
      </c>
      <c r="E65" s="16">
        <f>SUM(C65:D65)</f>
        <v>136</v>
      </c>
      <c r="F65" s="17">
        <f>F64</f>
        <v>583</v>
      </c>
      <c r="H65" s="46">
        <v>172</v>
      </c>
      <c r="I65" s="16" t="s">
        <v>173</v>
      </c>
      <c r="J65" s="16">
        <v>47</v>
      </c>
      <c r="K65" s="22"/>
      <c r="L65" s="16">
        <f>SUM(J65:K65)</f>
        <v>47</v>
      </c>
    </row>
    <row r="66" spans="1:12" x14ac:dyDescent="0.25">
      <c r="A66" s="11">
        <v>47</v>
      </c>
      <c r="B66" s="16" t="s">
        <v>68</v>
      </c>
      <c r="C66" s="16">
        <v>41</v>
      </c>
      <c r="D66" s="16">
        <v>66</v>
      </c>
      <c r="E66" s="16">
        <f>SUM(C66:D66)</f>
        <v>107</v>
      </c>
      <c r="F66" s="17">
        <f>F64</f>
        <v>583</v>
      </c>
      <c r="H66" s="46">
        <v>172</v>
      </c>
      <c r="I66" s="16" t="s">
        <v>170</v>
      </c>
      <c r="J66" s="22"/>
      <c r="K66" s="16">
        <v>45</v>
      </c>
      <c r="L66" s="16">
        <f>SUM(J66:K66)</f>
        <v>45</v>
      </c>
    </row>
    <row r="67" spans="1:12" x14ac:dyDescent="0.25">
      <c r="A67" s="11">
        <v>47</v>
      </c>
      <c r="B67" s="16" t="s">
        <v>69</v>
      </c>
      <c r="C67" s="16">
        <v>45</v>
      </c>
      <c r="D67" s="16">
        <v>48</v>
      </c>
      <c r="E67" s="16">
        <f>SUM(C67:D67)</f>
        <v>93</v>
      </c>
      <c r="F67" s="2">
        <f>F64</f>
        <v>583</v>
      </c>
      <c r="H67" s="46">
        <v>64</v>
      </c>
      <c r="I67" s="16" t="s">
        <v>103</v>
      </c>
      <c r="J67" s="22"/>
      <c r="K67" s="16">
        <v>43</v>
      </c>
      <c r="L67" s="16">
        <f>SUM(J67:K67)</f>
        <v>43</v>
      </c>
    </row>
    <row r="68" spans="1:12" x14ac:dyDescent="0.25">
      <c r="A68" s="11">
        <v>47</v>
      </c>
      <c r="B68" s="16" t="s">
        <v>70</v>
      </c>
      <c r="C68" s="16">
        <v>40</v>
      </c>
      <c r="D68" s="22"/>
      <c r="E68" s="16">
        <f>SUM(C68:D68)</f>
        <v>40</v>
      </c>
      <c r="F68" s="17">
        <f>F64</f>
        <v>583</v>
      </c>
      <c r="H68" s="46">
        <v>64</v>
      </c>
      <c r="I68" s="16" t="s">
        <v>106</v>
      </c>
      <c r="J68" s="16">
        <v>42</v>
      </c>
      <c r="K68" s="22"/>
      <c r="L68" s="16">
        <f>SUM(J68:K68)</f>
        <v>42</v>
      </c>
    </row>
    <row r="69" spans="1:12" ht="15.75" thickBot="1" x14ac:dyDescent="0.3">
      <c r="A69" s="45">
        <v>47</v>
      </c>
      <c r="B69" s="18" t="s">
        <v>71</v>
      </c>
      <c r="C69" s="23"/>
      <c r="D69" s="18">
        <v>70</v>
      </c>
      <c r="E69" s="18">
        <f>SUM(C69:D69)</f>
        <v>70</v>
      </c>
      <c r="F69" s="19">
        <f>F64</f>
        <v>583</v>
      </c>
      <c r="H69" s="46">
        <v>47</v>
      </c>
      <c r="I69" s="16" t="s">
        <v>70</v>
      </c>
      <c r="J69" s="16">
        <v>40</v>
      </c>
      <c r="K69" s="22"/>
      <c r="L69" s="16">
        <f>SUM(J69:K69)</f>
        <v>40</v>
      </c>
    </row>
    <row r="70" spans="1:12" x14ac:dyDescent="0.25">
      <c r="A70" s="11">
        <v>64</v>
      </c>
      <c r="B70" s="14" t="s">
        <v>103</v>
      </c>
      <c r="C70" s="24"/>
      <c r="D70" s="14">
        <v>43</v>
      </c>
      <c r="E70" s="14">
        <f>SUM(C70:D70)</f>
        <v>43</v>
      </c>
      <c r="F70" s="15">
        <f>SUM(E70:E75)</f>
        <v>492</v>
      </c>
      <c r="H70" s="46">
        <v>159</v>
      </c>
      <c r="I70" s="16" t="s">
        <v>159</v>
      </c>
      <c r="J70" s="16">
        <v>20</v>
      </c>
      <c r="K70" s="24"/>
      <c r="L70" s="16">
        <f>SUM(J70:K70)</f>
        <v>20</v>
      </c>
    </row>
    <row r="71" spans="1:12" x14ac:dyDescent="0.25">
      <c r="A71" s="11">
        <v>64</v>
      </c>
      <c r="B71" s="16" t="s">
        <v>166</v>
      </c>
      <c r="C71" s="16">
        <v>64</v>
      </c>
      <c r="D71" s="16">
        <v>63</v>
      </c>
      <c r="E71" s="16">
        <f>SUM(C71:D71)</f>
        <v>127</v>
      </c>
      <c r="F71" s="17">
        <f>F70</f>
        <v>492</v>
      </c>
      <c r="H71" s="46">
        <v>100</v>
      </c>
      <c r="I71" s="16" t="s">
        <v>35</v>
      </c>
      <c r="J71" s="22"/>
      <c r="K71" s="22"/>
      <c r="L71" s="16">
        <f>SUM(J71:K71)</f>
        <v>0</v>
      </c>
    </row>
    <row r="72" spans="1:12" x14ac:dyDescent="0.25">
      <c r="A72" s="11">
        <v>64</v>
      </c>
      <c r="B72" s="16" t="s">
        <v>106</v>
      </c>
      <c r="C72" s="16">
        <v>42</v>
      </c>
      <c r="D72" s="22"/>
      <c r="E72" s="16">
        <f>SUM(C72:D72)</f>
        <v>42</v>
      </c>
      <c r="F72" s="17">
        <f>F70</f>
        <v>492</v>
      </c>
      <c r="H72" s="46">
        <v>52</v>
      </c>
      <c r="I72" s="16" t="s">
        <v>24</v>
      </c>
      <c r="J72" s="22"/>
      <c r="K72" s="22"/>
      <c r="L72" s="16">
        <f>SUM(J72:K72)</f>
        <v>0</v>
      </c>
    </row>
    <row r="73" spans="1:12" x14ac:dyDescent="0.25">
      <c r="A73" s="11">
        <v>64</v>
      </c>
      <c r="B73" s="16" t="s">
        <v>167</v>
      </c>
      <c r="C73" s="16">
        <v>60</v>
      </c>
      <c r="D73" s="16">
        <v>32</v>
      </c>
      <c r="E73" s="16">
        <f>SUM(C73:D73)</f>
        <v>92</v>
      </c>
      <c r="F73" s="2">
        <f>F70</f>
        <v>492</v>
      </c>
      <c r="H73" s="46">
        <v>29</v>
      </c>
      <c r="I73" s="16" t="s">
        <v>117</v>
      </c>
      <c r="J73" s="22"/>
      <c r="K73" s="22"/>
      <c r="L73" s="16">
        <f>SUM(J73:K73)</f>
        <v>0</v>
      </c>
    </row>
    <row r="74" spans="1:12" x14ac:dyDescent="0.25">
      <c r="A74" s="11">
        <v>64</v>
      </c>
      <c r="B74" s="16" t="s">
        <v>104</v>
      </c>
      <c r="C74" s="16">
        <v>29</v>
      </c>
      <c r="D74" s="16">
        <v>54</v>
      </c>
      <c r="E74" s="16">
        <f>SUM(C74:D74)</f>
        <v>83</v>
      </c>
      <c r="F74" s="17">
        <f>F70</f>
        <v>492</v>
      </c>
      <c r="H74" s="46">
        <v>131</v>
      </c>
      <c r="I74" s="16" t="s">
        <v>157</v>
      </c>
      <c r="J74" s="22"/>
      <c r="K74" s="22"/>
      <c r="L74" s="16">
        <f>SUM(J74:K74)</f>
        <v>0</v>
      </c>
    </row>
    <row r="75" spans="1:12" ht="15.75" thickBot="1" x14ac:dyDescent="0.3">
      <c r="A75" s="45">
        <v>64</v>
      </c>
      <c r="B75" s="18" t="s">
        <v>105</v>
      </c>
      <c r="C75" s="18">
        <v>42</v>
      </c>
      <c r="D75" s="18">
        <v>63</v>
      </c>
      <c r="E75" s="18">
        <f>SUM(C75:D75)</f>
        <v>105</v>
      </c>
      <c r="F75" s="19">
        <f>F70</f>
        <v>492</v>
      </c>
      <c r="H75" s="46">
        <v>163</v>
      </c>
      <c r="I75" s="16" t="s">
        <v>44</v>
      </c>
      <c r="J75" s="22"/>
      <c r="K75" s="23"/>
      <c r="L75" s="16">
        <f>SUM(J75:K75)</f>
        <v>0</v>
      </c>
    </row>
  </sheetData>
  <sortState ref="H4:L75">
    <sortCondition descending="1" ref="L4"/>
  </sortState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zoomScale="80" zoomScaleNormal="80" workbookViewId="0">
      <pane ySplit="3" topLeftCell="A4" activePane="bottomLeft" state="frozen"/>
      <selection pane="bottomLeft" activeCell="M25" sqref="M25"/>
    </sheetView>
  </sheetViews>
  <sheetFormatPr defaultRowHeight="15" x14ac:dyDescent="0.25"/>
  <cols>
    <col min="1" max="1" width="9.140625" style="1"/>
    <col min="2" max="2" width="24.5703125" style="3" bestFit="1" customWidth="1"/>
    <col min="3" max="7" width="9.140625" style="3"/>
    <col min="8" max="8" width="9.140625" style="1"/>
    <col min="9" max="9" width="36.28515625" style="3" bestFit="1" customWidth="1"/>
    <col min="10" max="16384" width="9.140625" style="3"/>
  </cols>
  <sheetData>
    <row r="1" spans="1:13" x14ac:dyDescent="0.25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5.75" thickBot="1" x14ac:dyDescent="0.3">
      <c r="A2" s="21" t="s">
        <v>145</v>
      </c>
      <c r="B2" s="31" t="s">
        <v>146</v>
      </c>
      <c r="C2" s="5"/>
      <c r="D2" s="5"/>
      <c r="E2" s="5"/>
      <c r="F2" s="5"/>
      <c r="G2" s="5" t="s">
        <v>8</v>
      </c>
      <c r="H2" s="9"/>
      <c r="I2" s="21" t="s">
        <v>147</v>
      </c>
      <c r="J2" s="5"/>
      <c r="K2" s="5"/>
      <c r="L2" s="5"/>
      <c r="M2" s="5"/>
    </row>
    <row r="3" spans="1:13" ht="15.75" thickBot="1" x14ac:dyDescent="0.3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8" t="s">
        <v>5</v>
      </c>
      <c r="H3" s="6" t="s">
        <v>0</v>
      </c>
      <c r="I3" s="7" t="s">
        <v>1</v>
      </c>
      <c r="J3" s="7" t="s">
        <v>2</v>
      </c>
      <c r="K3" s="7" t="s">
        <v>3</v>
      </c>
      <c r="L3" s="7" t="s">
        <v>4</v>
      </c>
      <c r="M3" s="8" t="s">
        <v>144</v>
      </c>
    </row>
    <row r="4" spans="1:13" x14ac:dyDescent="0.25">
      <c r="A4" s="10"/>
      <c r="B4" s="14" t="s">
        <v>36</v>
      </c>
      <c r="C4" s="14">
        <v>118</v>
      </c>
      <c r="D4" s="14">
        <v>101</v>
      </c>
      <c r="E4" s="14">
        <f t="shared" ref="E4:E35" si="0">SUM(C4:D4)</f>
        <v>219</v>
      </c>
      <c r="F4" s="15">
        <f>SUM(E4:E9)</f>
        <v>1048</v>
      </c>
      <c r="H4" s="36">
        <v>163</v>
      </c>
      <c r="I4" s="27" t="s">
        <v>37</v>
      </c>
      <c r="J4" s="14">
        <v>135</v>
      </c>
      <c r="K4" s="14">
        <v>135</v>
      </c>
      <c r="L4" s="37">
        <f t="shared" ref="L4:L35" si="1">SUM(J4:K4)</f>
        <v>270</v>
      </c>
      <c r="M4" s="34">
        <v>1</v>
      </c>
    </row>
    <row r="5" spans="1:13" x14ac:dyDescent="0.25">
      <c r="A5" s="11"/>
      <c r="B5" s="26" t="s">
        <v>37</v>
      </c>
      <c r="C5" s="16">
        <v>135</v>
      </c>
      <c r="D5" s="16">
        <v>135</v>
      </c>
      <c r="E5" s="26">
        <f t="shared" si="0"/>
        <v>270</v>
      </c>
      <c r="F5" s="17">
        <f>F4</f>
        <v>1048</v>
      </c>
      <c r="H5" s="32">
        <v>17</v>
      </c>
      <c r="I5" s="16" t="s">
        <v>148</v>
      </c>
      <c r="J5" s="25">
        <v>160</v>
      </c>
      <c r="K5" s="16">
        <v>62</v>
      </c>
      <c r="L5" s="38">
        <f t="shared" si="1"/>
        <v>222</v>
      </c>
      <c r="M5" s="34">
        <v>2</v>
      </c>
    </row>
    <row r="6" spans="1:13" ht="15.75" thickBot="1" x14ac:dyDescent="0.3">
      <c r="A6" s="11" t="s">
        <v>149</v>
      </c>
      <c r="B6" s="16" t="s">
        <v>38</v>
      </c>
      <c r="C6" s="16">
        <v>107</v>
      </c>
      <c r="D6" s="16">
        <v>73</v>
      </c>
      <c r="E6" s="16">
        <f t="shared" si="0"/>
        <v>180</v>
      </c>
      <c r="F6" s="17">
        <f>F4</f>
        <v>1048</v>
      </c>
      <c r="H6" s="29">
        <v>163</v>
      </c>
      <c r="I6" s="30" t="s">
        <v>36</v>
      </c>
      <c r="J6" s="30">
        <v>118</v>
      </c>
      <c r="K6" s="30">
        <v>101</v>
      </c>
      <c r="L6" s="39">
        <f t="shared" si="1"/>
        <v>219</v>
      </c>
      <c r="M6" s="35">
        <v>3</v>
      </c>
    </row>
    <row r="7" spans="1:13" ht="15.75" thickTop="1" x14ac:dyDescent="0.25">
      <c r="A7" s="11">
        <v>163</v>
      </c>
      <c r="B7" s="16" t="s">
        <v>138</v>
      </c>
      <c r="C7" s="16">
        <v>99</v>
      </c>
      <c r="D7" s="16">
        <v>98</v>
      </c>
      <c r="E7" s="16">
        <f t="shared" si="0"/>
        <v>197</v>
      </c>
      <c r="F7" s="2">
        <f>F4</f>
        <v>1048</v>
      </c>
      <c r="H7" s="33">
        <v>131</v>
      </c>
      <c r="I7" s="28" t="s">
        <v>60</v>
      </c>
      <c r="J7" s="28">
        <v>116</v>
      </c>
      <c r="K7" s="28">
        <v>98</v>
      </c>
      <c r="L7" s="40">
        <f t="shared" si="1"/>
        <v>214</v>
      </c>
    </row>
    <row r="8" spans="1:13" x14ac:dyDescent="0.25">
      <c r="A8" s="11"/>
      <c r="B8" s="16" t="s">
        <v>48</v>
      </c>
      <c r="C8" s="22"/>
      <c r="D8" s="16">
        <v>72</v>
      </c>
      <c r="E8" s="16">
        <f t="shared" si="0"/>
        <v>72</v>
      </c>
      <c r="F8" s="17">
        <f>F4</f>
        <v>1048</v>
      </c>
      <c r="H8" s="41">
        <v>56</v>
      </c>
      <c r="I8" s="16" t="s">
        <v>85</v>
      </c>
      <c r="J8" s="16">
        <v>88</v>
      </c>
      <c r="K8" s="16">
        <v>120</v>
      </c>
      <c r="L8" s="38">
        <f t="shared" si="1"/>
        <v>208</v>
      </c>
    </row>
    <row r="9" spans="1:13" ht="15.75" thickBot="1" x14ac:dyDescent="0.3">
      <c r="A9" s="12"/>
      <c r="B9" s="18" t="s">
        <v>39</v>
      </c>
      <c r="C9" s="18">
        <v>110</v>
      </c>
      <c r="D9" s="23"/>
      <c r="E9" s="18">
        <f t="shared" si="0"/>
        <v>110</v>
      </c>
      <c r="F9" s="19">
        <f>F4</f>
        <v>1048</v>
      </c>
      <c r="H9" s="41">
        <v>52</v>
      </c>
      <c r="I9" s="16" t="s">
        <v>25</v>
      </c>
      <c r="J9" s="16">
        <v>97</v>
      </c>
      <c r="K9" s="16">
        <v>109</v>
      </c>
      <c r="L9" s="38">
        <f t="shared" si="1"/>
        <v>206</v>
      </c>
    </row>
    <row r="10" spans="1:13" x14ac:dyDescent="0.25">
      <c r="A10" s="10"/>
      <c r="B10" s="14" t="s">
        <v>54</v>
      </c>
      <c r="C10" s="14">
        <v>83</v>
      </c>
      <c r="D10" s="14">
        <v>101</v>
      </c>
      <c r="E10" s="14">
        <f t="shared" si="0"/>
        <v>184</v>
      </c>
      <c r="F10" s="15">
        <f>SUM(E10:E15)</f>
        <v>919</v>
      </c>
      <c r="H10" s="41">
        <v>52</v>
      </c>
      <c r="I10" s="16" t="s">
        <v>29</v>
      </c>
      <c r="J10" s="16">
        <v>90</v>
      </c>
      <c r="K10" s="16">
        <v>114</v>
      </c>
      <c r="L10" s="38">
        <f t="shared" si="1"/>
        <v>204</v>
      </c>
    </row>
    <row r="11" spans="1:13" x14ac:dyDescent="0.25">
      <c r="A11" s="11"/>
      <c r="B11" s="16" t="s">
        <v>55</v>
      </c>
      <c r="C11" s="16">
        <v>68</v>
      </c>
      <c r="D11" s="22"/>
      <c r="E11" s="16">
        <f t="shared" si="0"/>
        <v>68</v>
      </c>
      <c r="F11" s="17">
        <f>F10</f>
        <v>919</v>
      </c>
      <c r="H11" s="41">
        <v>47</v>
      </c>
      <c r="I11" s="16" t="s">
        <v>73</v>
      </c>
      <c r="J11" s="16">
        <v>116</v>
      </c>
      <c r="K11" s="16">
        <v>83</v>
      </c>
      <c r="L11" s="38">
        <f t="shared" si="1"/>
        <v>199</v>
      </c>
    </row>
    <row r="12" spans="1:13" x14ac:dyDescent="0.25">
      <c r="A12" s="11" t="s">
        <v>150</v>
      </c>
      <c r="B12" s="16" t="s">
        <v>56</v>
      </c>
      <c r="C12" s="16">
        <v>104</v>
      </c>
      <c r="D12" s="16">
        <v>90</v>
      </c>
      <c r="E12" s="16">
        <f t="shared" si="0"/>
        <v>194</v>
      </c>
      <c r="F12" s="17">
        <f>F10</f>
        <v>919</v>
      </c>
      <c r="H12" s="41">
        <v>163</v>
      </c>
      <c r="I12" s="16" t="s">
        <v>138</v>
      </c>
      <c r="J12" s="16">
        <v>99</v>
      </c>
      <c r="K12" s="16">
        <v>98</v>
      </c>
      <c r="L12" s="38">
        <f t="shared" si="1"/>
        <v>197</v>
      </c>
    </row>
    <row r="13" spans="1:13" x14ac:dyDescent="0.25">
      <c r="A13" s="11">
        <v>17</v>
      </c>
      <c r="B13" s="16" t="s">
        <v>57</v>
      </c>
      <c r="C13" s="16">
        <v>75</v>
      </c>
      <c r="D13" s="16">
        <v>87</v>
      </c>
      <c r="E13" s="16">
        <f t="shared" si="0"/>
        <v>162</v>
      </c>
      <c r="F13" s="2">
        <f>F10</f>
        <v>919</v>
      </c>
      <c r="H13" s="41">
        <v>172</v>
      </c>
      <c r="I13" s="16" t="s">
        <v>88</v>
      </c>
      <c r="J13" s="16">
        <v>114</v>
      </c>
      <c r="K13" s="16">
        <v>82</v>
      </c>
      <c r="L13" s="38">
        <f t="shared" si="1"/>
        <v>196</v>
      </c>
    </row>
    <row r="14" spans="1:13" x14ac:dyDescent="0.25">
      <c r="A14" s="11"/>
      <c r="B14" s="16" t="s">
        <v>58</v>
      </c>
      <c r="C14" s="25">
        <v>160</v>
      </c>
      <c r="D14" s="16">
        <v>62</v>
      </c>
      <c r="E14" s="16">
        <f t="shared" si="0"/>
        <v>222</v>
      </c>
      <c r="F14" s="17">
        <f>F10</f>
        <v>919</v>
      </c>
      <c r="H14" s="41">
        <v>17</v>
      </c>
      <c r="I14" s="16" t="s">
        <v>56</v>
      </c>
      <c r="J14" s="16">
        <v>104</v>
      </c>
      <c r="K14" s="16">
        <v>90</v>
      </c>
      <c r="L14" s="38">
        <f t="shared" si="1"/>
        <v>194</v>
      </c>
    </row>
    <row r="15" spans="1:13" ht="15.75" thickBot="1" x14ac:dyDescent="0.3">
      <c r="A15" s="12"/>
      <c r="B15" s="18" t="s">
        <v>142</v>
      </c>
      <c r="C15" s="23"/>
      <c r="D15" s="18">
        <v>89</v>
      </c>
      <c r="E15" s="18">
        <f t="shared" si="0"/>
        <v>89</v>
      </c>
      <c r="F15" s="19">
        <f>F10</f>
        <v>919</v>
      </c>
      <c r="H15" s="41">
        <v>29</v>
      </c>
      <c r="I15" s="16" t="s">
        <v>112</v>
      </c>
      <c r="J15" s="16">
        <v>96</v>
      </c>
      <c r="K15" s="16">
        <v>97</v>
      </c>
      <c r="L15" s="38">
        <f t="shared" si="1"/>
        <v>193</v>
      </c>
    </row>
    <row r="16" spans="1:13" x14ac:dyDescent="0.25">
      <c r="A16" s="10"/>
      <c r="B16" s="14" t="s">
        <v>25</v>
      </c>
      <c r="C16" s="14">
        <v>97</v>
      </c>
      <c r="D16" s="14">
        <v>109</v>
      </c>
      <c r="E16" s="14">
        <f t="shared" si="0"/>
        <v>206</v>
      </c>
      <c r="F16" s="15">
        <f>SUM(E16:E21)</f>
        <v>916</v>
      </c>
      <c r="H16" s="41">
        <v>17</v>
      </c>
      <c r="I16" s="16" t="s">
        <v>54</v>
      </c>
      <c r="J16" s="16">
        <v>83</v>
      </c>
      <c r="K16" s="16">
        <v>101</v>
      </c>
      <c r="L16" s="38">
        <f t="shared" si="1"/>
        <v>184</v>
      </c>
    </row>
    <row r="17" spans="1:12" x14ac:dyDescent="0.25">
      <c r="A17" s="11"/>
      <c r="B17" s="16" t="s">
        <v>26</v>
      </c>
      <c r="C17" s="16">
        <v>69</v>
      </c>
      <c r="D17" s="22"/>
      <c r="E17" s="16">
        <f t="shared" si="0"/>
        <v>69</v>
      </c>
      <c r="F17" s="17">
        <f>F16</f>
        <v>916</v>
      </c>
      <c r="H17" s="41">
        <v>53</v>
      </c>
      <c r="I17" s="16" t="s">
        <v>132</v>
      </c>
      <c r="J17" s="16">
        <v>83</v>
      </c>
      <c r="K17" s="16">
        <v>98</v>
      </c>
      <c r="L17" s="38">
        <f t="shared" si="1"/>
        <v>181</v>
      </c>
    </row>
    <row r="18" spans="1:12" x14ac:dyDescent="0.25">
      <c r="A18" s="11" t="s">
        <v>151</v>
      </c>
      <c r="B18" s="16" t="s">
        <v>27</v>
      </c>
      <c r="C18" s="16">
        <v>83</v>
      </c>
      <c r="D18" s="16">
        <v>79</v>
      </c>
      <c r="E18" s="16">
        <f t="shared" si="0"/>
        <v>162</v>
      </c>
      <c r="F18" s="17">
        <f>F16</f>
        <v>916</v>
      </c>
      <c r="H18" s="41">
        <v>64</v>
      </c>
      <c r="I18" s="16" t="s">
        <v>100</v>
      </c>
      <c r="J18" s="16">
        <v>75</v>
      </c>
      <c r="K18" s="16">
        <v>106</v>
      </c>
      <c r="L18" s="38">
        <f t="shared" si="1"/>
        <v>181</v>
      </c>
    </row>
    <row r="19" spans="1:12" x14ac:dyDescent="0.25">
      <c r="A19" s="11">
        <v>52</v>
      </c>
      <c r="B19" s="16" t="s">
        <v>28</v>
      </c>
      <c r="C19" s="16">
        <v>94</v>
      </c>
      <c r="D19" s="16">
        <v>79</v>
      </c>
      <c r="E19" s="16">
        <f t="shared" si="0"/>
        <v>173</v>
      </c>
      <c r="F19" s="2">
        <f>F16</f>
        <v>916</v>
      </c>
      <c r="H19" s="41">
        <v>163</v>
      </c>
      <c r="I19" s="16" t="s">
        <v>38</v>
      </c>
      <c r="J19" s="16">
        <v>107</v>
      </c>
      <c r="K19" s="16">
        <v>73</v>
      </c>
      <c r="L19" s="38">
        <f t="shared" si="1"/>
        <v>180</v>
      </c>
    </row>
    <row r="20" spans="1:12" x14ac:dyDescent="0.25">
      <c r="A20" s="11"/>
      <c r="B20" s="16" t="s">
        <v>29</v>
      </c>
      <c r="C20" s="16">
        <v>90</v>
      </c>
      <c r="D20" s="16">
        <v>114</v>
      </c>
      <c r="E20" s="16">
        <f t="shared" si="0"/>
        <v>204</v>
      </c>
      <c r="F20" s="17">
        <f>F16</f>
        <v>916</v>
      </c>
      <c r="H20" s="41">
        <v>28</v>
      </c>
      <c r="I20" s="16" t="s">
        <v>18</v>
      </c>
      <c r="J20" s="16">
        <v>88</v>
      </c>
      <c r="K20" s="16">
        <v>92</v>
      </c>
      <c r="L20" s="38">
        <f t="shared" si="1"/>
        <v>180</v>
      </c>
    </row>
    <row r="21" spans="1:12" ht="15.75" thickBot="1" x14ac:dyDescent="0.3">
      <c r="A21" s="12"/>
      <c r="B21" s="18" t="s">
        <v>30</v>
      </c>
      <c r="C21" s="23"/>
      <c r="D21" s="18">
        <v>102</v>
      </c>
      <c r="E21" s="18">
        <f t="shared" si="0"/>
        <v>102</v>
      </c>
      <c r="F21" s="19">
        <f>F16</f>
        <v>916</v>
      </c>
      <c r="H21" s="41">
        <v>29</v>
      </c>
      <c r="I21" s="16" t="s">
        <v>110</v>
      </c>
      <c r="J21" s="16">
        <v>98</v>
      </c>
      <c r="K21" s="16">
        <v>81</v>
      </c>
      <c r="L21" s="38">
        <f t="shared" si="1"/>
        <v>179</v>
      </c>
    </row>
    <row r="22" spans="1:12" x14ac:dyDescent="0.25">
      <c r="A22" s="10"/>
      <c r="B22" s="14" t="s">
        <v>60</v>
      </c>
      <c r="C22" s="14">
        <v>116</v>
      </c>
      <c r="D22" s="14">
        <v>98</v>
      </c>
      <c r="E22" s="14">
        <f t="shared" si="0"/>
        <v>214</v>
      </c>
      <c r="F22" s="15">
        <f>SUM(E22:E27)</f>
        <v>860</v>
      </c>
      <c r="H22" s="41">
        <v>28</v>
      </c>
      <c r="I22" s="16" t="s">
        <v>14</v>
      </c>
      <c r="J22" s="16">
        <v>81</v>
      </c>
      <c r="K22" s="16">
        <v>95</v>
      </c>
      <c r="L22" s="38">
        <f t="shared" si="1"/>
        <v>176</v>
      </c>
    </row>
    <row r="23" spans="1:12" x14ac:dyDescent="0.25">
      <c r="A23" s="11"/>
      <c r="B23" s="16" t="s">
        <v>61</v>
      </c>
      <c r="C23" s="16">
        <v>66</v>
      </c>
      <c r="D23" s="22"/>
      <c r="E23" s="16">
        <f t="shared" si="0"/>
        <v>66</v>
      </c>
      <c r="F23" s="17">
        <f>F22</f>
        <v>860</v>
      </c>
      <c r="H23" s="41">
        <v>53</v>
      </c>
      <c r="I23" s="16" t="s">
        <v>131</v>
      </c>
      <c r="J23" s="16">
        <v>89</v>
      </c>
      <c r="K23" s="16">
        <v>87</v>
      </c>
      <c r="L23" s="38">
        <f t="shared" si="1"/>
        <v>176</v>
      </c>
    </row>
    <row r="24" spans="1:12" x14ac:dyDescent="0.25">
      <c r="A24" s="11"/>
      <c r="B24" s="16" t="s">
        <v>62</v>
      </c>
      <c r="C24" s="16">
        <v>80</v>
      </c>
      <c r="D24" s="16">
        <v>91</v>
      </c>
      <c r="E24" s="16">
        <f t="shared" si="0"/>
        <v>171</v>
      </c>
      <c r="F24" s="17">
        <f>F22</f>
        <v>860</v>
      </c>
      <c r="H24" s="41">
        <v>52</v>
      </c>
      <c r="I24" s="16" t="s">
        <v>28</v>
      </c>
      <c r="J24" s="16">
        <v>94</v>
      </c>
      <c r="K24" s="16">
        <v>79</v>
      </c>
      <c r="L24" s="38">
        <f t="shared" si="1"/>
        <v>173</v>
      </c>
    </row>
    <row r="25" spans="1:12" x14ac:dyDescent="0.25">
      <c r="A25" s="11">
        <v>131</v>
      </c>
      <c r="B25" s="16" t="s">
        <v>63</v>
      </c>
      <c r="C25" s="22"/>
      <c r="D25" s="16">
        <v>72</v>
      </c>
      <c r="E25" s="16">
        <f t="shared" si="0"/>
        <v>72</v>
      </c>
      <c r="F25" s="2">
        <f>F22</f>
        <v>860</v>
      </c>
      <c r="H25" s="41">
        <v>131</v>
      </c>
      <c r="I25" s="16" t="s">
        <v>65</v>
      </c>
      <c r="J25" s="16">
        <v>87</v>
      </c>
      <c r="K25" s="16">
        <v>85</v>
      </c>
      <c r="L25" s="38">
        <f t="shared" si="1"/>
        <v>172</v>
      </c>
    </row>
    <row r="26" spans="1:12" x14ac:dyDescent="0.25">
      <c r="A26" s="11"/>
      <c r="B26" s="16" t="s">
        <v>64</v>
      </c>
      <c r="C26" s="16">
        <v>89</v>
      </c>
      <c r="D26" s="16">
        <v>76</v>
      </c>
      <c r="E26" s="16">
        <f t="shared" si="0"/>
        <v>165</v>
      </c>
      <c r="F26" s="17">
        <f>F22</f>
        <v>860</v>
      </c>
      <c r="H26" s="41">
        <v>131</v>
      </c>
      <c r="I26" s="16" t="s">
        <v>62</v>
      </c>
      <c r="J26" s="16">
        <v>80</v>
      </c>
      <c r="K26" s="16">
        <v>91</v>
      </c>
      <c r="L26" s="38">
        <f t="shared" si="1"/>
        <v>171</v>
      </c>
    </row>
    <row r="27" spans="1:12" ht="15.75" thickBot="1" x14ac:dyDescent="0.3">
      <c r="A27" s="12"/>
      <c r="B27" s="18" t="s">
        <v>65</v>
      </c>
      <c r="C27" s="18">
        <v>87</v>
      </c>
      <c r="D27" s="18">
        <v>85</v>
      </c>
      <c r="E27" s="18">
        <f t="shared" si="0"/>
        <v>172</v>
      </c>
      <c r="F27" s="19">
        <f>F22</f>
        <v>860</v>
      </c>
      <c r="H27" s="41">
        <v>56</v>
      </c>
      <c r="I27" s="16" t="s">
        <v>79</v>
      </c>
      <c r="J27" s="16">
        <v>61</v>
      </c>
      <c r="K27" s="16">
        <v>107</v>
      </c>
      <c r="L27" s="38">
        <f t="shared" si="1"/>
        <v>168</v>
      </c>
    </row>
    <row r="28" spans="1:12" x14ac:dyDescent="0.25">
      <c r="A28" s="10"/>
      <c r="B28" s="14" t="s">
        <v>14</v>
      </c>
      <c r="C28" s="14">
        <v>81</v>
      </c>
      <c r="D28" s="14">
        <v>95</v>
      </c>
      <c r="E28" s="14">
        <f t="shared" si="0"/>
        <v>176</v>
      </c>
      <c r="F28" s="15">
        <f>SUM(E28:E33)</f>
        <v>833</v>
      </c>
      <c r="H28" s="41">
        <v>28</v>
      </c>
      <c r="I28" s="16" t="s">
        <v>15</v>
      </c>
      <c r="J28" s="16">
        <v>85</v>
      </c>
      <c r="K28" s="16">
        <v>82</v>
      </c>
      <c r="L28" s="38">
        <f t="shared" si="1"/>
        <v>167</v>
      </c>
    </row>
    <row r="29" spans="1:12" x14ac:dyDescent="0.25">
      <c r="A29" s="11"/>
      <c r="B29" s="16" t="s">
        <v>15</v>
      </c>
      <c r="C29" s="16">
        <v>85</v>
      </c>
      <c r="D29" s="16">
        <v>82</v>
      </c>
      <c r="E29" s="16">
        <f t="shared" si="0"/>
        <v>167</v>
      </c>
      <c r="F29" s="17">
        <f>F28</f>
        <v>833</v>
      </c>
      <c r="H29" s="41">
        <v>33</v>
      </c>
      <c r="I29" s="16" t="s">
        <v>122</v>
      </c>
      <c r="J29" s="16">
        <v>78</v>
      </c>
      <c r="K29" s="16">
        <v>89</v>
      </c>
      <c r="L29" s="38">
        <f t="shared" si="1"/>
        <v>167</v>
      </c>
    </row>
    <row r="30" spans="1:12" x14ac:dyDescent="0.25">
      <c r="A30" s="11"/>
      <c r="B30" s="16" t="s">
        <v>143</v>
      </c>
      <c r="C30" s="16">
        <v>70</v>
      </c>
      <c r="D30" s="16">
        <v>83</v>
      </c>
      <c r="E30" s="16">
        <f t="shared" si="0"/>
        <v>153</v>
      </c>
      <c r="F30" s="17">
        <f>F28</f>
        <v>833</v>
      </c>
      <c r="H30" s="41">
        <v>159</v>
      </c>
      <c r="I30" s="16" t="s">
        <v>141</v>
      </c>
      <c r="J30" s="16">
        <v>74</v>
      </c>
      <c r="K30" s="16">
        <v>93</v>
      </c>
      <c r="L30" s="38">
        <f t="shared" si="1"/>
        <v>167</v>
      </c>
    </row>
    <row r="31" spans="1:12" x14ac:dyDescent="0.25">
      <c r="A31" s="11">
        <v>28</v>
      </c>
      <c r="B31" s="16" t="s">
        <v>16</v>
      </c>
      <c r="C31" s="16">
        <v>85</v>
      </c>
      <c r="D31" s="16">
        <v>72</v>
      </c>
      <c r="E31" s="16">
        <f t="shared" si="0"/>
        <v>157</v>
      </c>
      <c r="F31" s="2">
        <f>F28</f>
        <v>833</v>
      </c>
      <c r="H31" s="41">
        <v>131</v>
      </c>
      <c r="I31" s="16" t="s">
        <v>64</v>
      </c>
      <c r="J31" s="16">
        <v>89</v>
      </c>
      <c r="K31" s="16">
        <v>76</v>
      </c>
      <c r="L31" s="38">
        <f t="shared" si="1"/>
        <v>165</v>
      </c>
    </row>
    <row r="32" spans="1:12" x14ac:dyDescent="0.25">
      <c r="A32" s="11"/>
      <c r="B32" s="16" t="s">
        <v>17</v>
      </c>
      <c r="C32" s="22"/>
      <c r="D32" s="22"/>
      <c r="E32" s="16">
        <f t="shared" si="0"/>
        <v>0</v>
      </c>
      <c r="F32" s="17">
        <f>F28</f>
        <v>833</v>
      </c>
      <c r="H32" s="41">
        <v>33</v>
      </c>
      <c r="I32" s="16" t="s">
        <v>121</v>
      </c>
      <c r="J32" s="16">
        <v>60</v>
      </c>
      <c r="K32" s="16">
        <v>104</v>
      </c>
      <c r="L32" s="38">
        <f t="shared" si="1"/>
        <v>164</v>
      </c>
    </row>
    <row r="33" spans="1:12" ht="15.75" thickBot="1" x14ac:dyDescent="0.3">
      <c r="A33" s="12"/>
      <c r="B33" s="18" t="s">
        <v>18</v>
      </c>
      <c r="C33" s="18">
        <v>88</v>
      </c>
      <c r="D33" s="18">
        <v>92</v>
      </c>
      <c r="E33" s="18">
        <f t="shared" si="0"/>
        <v>180</v>
      </c>
      <c r="F33" s="19">
        <f>F28</f>
        <v>833</v>
      </c>
      <c r="H33" s="41">
        <v>53</v>
      </c>
      <c r="I33" s="16" t="s">
        <v>133</v>
      </c>
      <c r="J33" s="16">
        <v>64</v>
      </c>
      <c r="K33" s="16">
        <v>99</v>
      </c>
      <c r="L33" s="38">
        <f t="shared" si="1"/>
        <v>163</v>
      </c>
    </row>
    <row r="34" spans="1:12" x14ac:dyDescent="0.25">
      <c r="A34" s="10"/>
      <c r="B34" s="14" t="s">
        <v>131</v>
      </c>
      <c r="C34" s="14">
        <v>89</v>
      </c>
      <c r="D34" s="14">
        <v>87</v>
      </c>
      <c r="E34" s="14">
        <f t="shared" si="0"/>
        <v>176</v>
      </c>
      <c r="F34" s="15">
        <f>SUM(E34:E39)</f>
        <v>821</v>
      </c>
      <c r="H34" s="41">
        <v>17</v>
      </c>
      <c r="I34" s="16" t="s">
        <v>57</v>
      </c>
      <c r="J34" s="16">
        <v>75</v>
      </c>
      <c r="K34" s="16">
        <v>87</v>
      </c>
      <c r="L34" s="38">
        <f t="shared" si="1"/>
        <v>162</v>
      </c>
    </row>
    <row r="35" spans="1:12" x14ac:dyDescent="0.25">
      <c r="A35" s="11"/>
      <c r="B35" s="16" t="s">
        <v>132</v>
      </c>
      <c r="C35" s="16">
        <v>83</v>
      </c>
      <c r="D35" s="16">
        <v>98</v>
      </c>
      <c r="E35" s="16">
        <f t="shared" si="0"/>
        <v>181</v>
      </c>
      <c r="F35" s="17">
        <f>F34</f>
        <v>821</v>
      </c>
      <c r="H35" s="41">
        <v>52</v>
      </c>
      <c r="I35" s="16" t="s">
        <v>27</v>
      </c>
      <c r="J35" s="16">
        <v>83</v>
      </c>
      <c r="K35" s="16">
        <v>79</v>
      </c>
      <c r="L35" s="38">
        <f t="shared" si="1"/>
        <v>162</v>
      </c>
    </row>
    <row r="36" spans="1:12" x14ac:dyDescent="0.25">
      <c r="A36" s="11"/>
      <c r="B36" s="16" t="s">
        <v>133</v>
      </c>
      <c r="C36" s="16">
        <v>64</v>
      </c>
      <c r="D36" s="16">
        <v>99</v>
      </c>
      <c r="E36" s="16">
        <f t="shared" ref="E36:E67" si="2">SUM(C36:D36)</f>
        <v>163</v>
      </c>
      <c r="F36" s="17">
        <f>F34</f>
        <v>821</v>
      </c>
      <c r="H36" s="41">
        <v>64</v>
      </c>
      <c r="I36" s="16" t="s">
        <v>102</v>
      </c>
      <c r="J36" s="16">
        <v>73</v>
      </c>
      <c r="K36" s="16">
        <v>89</v>
      </c>
      <c r="L36" s="38">
        <f t="shared" ref="L36:L67" si="3">SUM(J36:K36)</f>
        <v>162</v>
      </c>
    </row>
    <row r="37" spans="1:12" x14ac:dyDescent="0.25">
      <c r="A37" s="11">
        <v>53</v>
      </c>
      <c r="B37" s="16" t="s">
        <v>134</v>
      </c>
      <c r="C37" s="16">
        <v>85</v>
      </c>
      <c r="D37" s="16">
        <v>71</v>
      </c>
      <c r="E37" s="16">
        <f t="shared" si="2"/>
        <v>156</v>
      </c>
      <c r="F37" s="2">
        <f>F34</f>
        <v>821</v>
      </c>
      <c r="H37" s="41">
        <v>172</v>
      </c>
      <c r="I37" s="16" t="s">
        <v>90</v>
      </c>
      <c r="J37" s="16">
        <v>68</v>
      </c>
      <c r="K37" s="16">
        <v>93</v>
      </c>
      <c r="L37" s="38">
        <f t="shared" si="3"/>
        <v>161</v>
      </c>
    </row>
    <row r="38" spans="1:12" x14ac:dyDescent="0.25">
      <c r="A38" s="11"/>
      <c r="B38" s="16" t="s">
        <v>135</v>
      </c>
      <c r="C38" s="22"/>
      <c r="D38" s="22"/>
      <c r="E38" s="16">
        <f t="shared" si="2"/>
        <v>0</v>
      </c>
      <c r="F38" s="17">
        <f>F34</f>
        <v>821</v>
      </c>
      <c r="H38" s="41">
        <v>159</v>
      </c>
      <c r="I38" s="16" t="s">
        <v>127</v>
      </c>
      <c r="J38" s="16">
        <v>95</v>
      </c>
      <c r="K38" s="16">
        <v>65</v>
      </c>
      <c r="L38" s="38">
        <f t="shared" si="3"/>
        <v>160</v>
      </c>
    </row>
    <row r="39" spans="1:12" ht="15.75" thickBot="1" x14ac:dyDescent="0.3">
      <c r="A39" s="12"/>
      <c r="B39" s="18" t="s">
        <v>136</v>
      </c>
      <c r="C39" s="18">
        <v>74</v>
      </c>
      <c r="D39" s="18">
        <v>71</v>
      </c>
      <c r="E39" s="18">
        <f t="shared" si="2"/>
        <v>145</v>
      </c>
      <c r="F39" s="19">
        <f>F34</f>
        <v>821</v>
      </c>
      <c r="H39" s="41">
        <v>77</v>
      </c>
      <c r="I39" s="16" t="s">
        <v>93</v>
      </c>
      <c r="J39" s="16">
        <v>81</v>
      </c>
      <c r="K39" s="16">
        <v>79</v>
      </c>
      <c r="L39" s="38">
        <f t="shared" si="3"/>
        <v>160</v>
      </c>
    </row>
    <row r="40" spans="1:12" x14ac:dyDescent="0.25">
      <c r="A40" s="10"/>
      <c r="B40" s="14" t="s">
        <v>109</v>
      </c>
      <c r="C40" s="14">
        <v>77</v>
      </c>
      <c r="D40" s="14">
        <v>79</v>
      </c>
      <c r="E40" s="14">
        <f t="shared" si="2"/>
        <v>156</v>
      </c>
      <c r="F40" s="15">
        <f>SUM(E40:E45)</f>
        <v>819</v>
      </c>
      <c r="H40" s="41">
        <v>28</v>
      </c>
      <c r="I40" s="16" t="s">
        <v>16</v>
      </c>
      <c r="J40" s="16">
        <v>85</v>
      </c>
      <c r="K40" s="16">
        <v>72</v>
      </c>
      <c r="L40" s="38">
        <f t="shared" si="3"/>
        <v>157</v>
      </c>
    </row>
    <row r="41" spans="1:12" x14ac:dyDescent="0.25">
      <c r="A41" s="11"/>
      <c r="B41" s="16" t="s">
        <v>110</v>
      </c>
      <c r="C41" s="16">
        <v>98</v>
      </c>
      <c r="D41" s="16">
        <v>81</v>
      </c>
      <c r="E41" s="16">
        <f t="shared" si="2"/>
        <v>179</v>
      </c>
      <c r="F41" s="17">
        <f>F40</f>
        <v>819</v>
      </c>
      <c r="H41" s="41">
        <v>53</v>
      </c>
      <c r="I41" s="16" t="s">
        <v>134</v>
      </c>
      <c r="J41" s="16">
        <v>85</v>
      </c>
      <c r="K41" s="16">
        <v>71</v>
      </c>
      <c r="L41" s="38">
        <f t="shared" si="3"/>
        <v>156</v>
      </c>
    </row>
    <row r="42" spans="1:12" x14ac:dyDescent="0.25">
      <c r="A42" s="11"/>
      <c r="B42" s="16" t="s">
        <v>111</v>
      </c>
      <c r="C42" s="16">
        <v>55</v>
      </c>
      <c r="D42" s="22"/>
      <c r="E42" s="16">
        <f t="shared" si="2"/>
        <v>55</v>
      </c>
      <c r="F42" s="17">
        <f>F40</f>
        <v>819</v>
      </c>
      <c r="H42" s="41">
        <v>29</v>
      </c>
      <c r="I42" s="16" t="s">
        <v>109</v>
      </c>
      <c r="J42" s="16">
        <v>77</v>
      </c>
      <c r="K42" s="16">
        <v>79</v>
      </c>
      <c r="L42" s="38">
        <f t="shared" si="3"/>
        <v>156</v>
      </c>
    </row>
    <row r="43" spans="1:12" x14ac:dyDescent="0.25">
      <c r="A43" s="11">
        <v>29</v>
      </c>
      <c r="B43" s="16" t="s">
        <v>112</v>
      </c>
      <c r="C43" s="16">
        <v>96</v>
      </c>
      <c r="D43" s="16">
        <v>97</v>
      </c>
      <c r="E43" s="16">
        <f t="shared" si="2"/>
        <v>193</v>
      </c>
      <c r="F43" s="2">
        <f>F40</f>
        <v>819</v>
      </c>
      <c r="H43" s="41">
        <v>28</v>
      </c>
      <c r="I43" s="16" t="s">
        <v>143</v>
      </c>
      <c r="J43" s="16">
        <v>70</v>
      </c>
      <c r="K43" s="16">
        <v>83</v>
      </c>
      <c r="L43" s="38">
        <f t="shared" si="3"/>
        <v>153</v>
      </c>
    </row>
    <row r="44" spans="1:12" x14ac:dyDescent="0.25">
      <c r="A44" s="11"/>
      <c r="B44" s="16" t="s">
        <v>113</v>
      </c>
      <c r="C44" s="16">
        <v>61</v>
      </c>
      <c r="D44" s="16">
        <v>91</v>
      </c>
      <c r="E44" s="16">
        <f t="shared" si="2"/>
        <v>152</v>
      </c>
      <c r="F44" s="17">
        <f>F40</f>
        <v>819</v>
      </c>
      <c r="H44" s="41">
        <v>29</v>
      </c>
      <c r="I44" s="16" t="s">
        <v>113</v>
      </c>
      <c r="J44" s="16">
        <v>61</v>
      </c>
      <c r="K44" s="16">
        <v>91</v>
      </c>
      <c r="L44" s="38">
        <f t="shared" si="3"/>
        <v>152</v>
      </c>
    </row>
    <row r="45" spans="1:12" ht="15.75" thickBot="1" x14ac:dyDescent="0.3">
      <c r="A45" s="12"/>
      <c r="B45" s="18" t="s">
        <v>114</v>
      </c>
      <c r="C45" s="23"/>
      <c r="D45" s="18">
        <v>84</v>
      </c>
      <c r="E45" s="18">
        <f t="shared" si="2"/>
        <v>84</v>
      </c>
      <c r="F45" s="19">
        <f>F40</f>
        <v>819</v>
      </c>
      <c r="H45" s="41">
        <v>47</v>
      </c>
      <c r="I45" s="16" t="s">
        <v>76</v>
      </c>
      <c r="J45" s="16">
        <v>80</v>
      </c>
      <c r="K45" s="16">
        <v>72</v>
      </c>
      <c r="L45" s="38">
        <f t="shared" si="3"/>
        <v>152</v>
      </c>
    </row>
    <row r="46" spans="1:12" x14ac:dyDescent="0.25">
      <c r="A46" s="10"/>
      <c r="B46" s="14" t="s">
        <v>87</v>
      </c>
      <c r="C46" s="14">
        <v>64</v>
      </c>
      <c r="D46" s="24"/>
      <c r="E46" s="14">
        <f t="shared" si="2"/>
        <v>64</v>
      </c>
      <c r="F46" s="15">
        <f>SUM(E46:E51)</f>
        <v>787</v>
      </c>
      <c r="H46" s="41">
        <v>77</v>
      </c>
      <c r="I46" s="16" t="s">
        <v>97</v>
      </c>
      <c r="J46" s="16">
        <v>82</v>
      </c>
      <c r="K46" s="16">
        <v>70</v>
      </c>
      <c r="L46" s="38">
        <f t="shared" si="3"/>
        <v>152</v>
      </c>
    </row>
    <row r="47" spans="1:12" x14ac:dyDescent="0.25">
      <c r="A47" s="11"/>
      <c r="B47" s="16" t="s">
        <v>88</v>
      </c>
      <c r="C47" s="16">
        <v>114</v>
      </c>
      <c r="D47" s="16">
        <v>82</v>
      </c>
      <c r="E47" s="16">
        <f t="shared" si="2"/>
        <v>196</v>
      </c>
      <c r="F47" s="17">
        <f>F46</f>
        <v>787</v>
      </c>
      <c r="H47" s="41">
        <v>33</v>
      </c>
      <c r="I47" s="16" t="s">
        <v>120</v>
      </c>
      <c r="J47" s="16">
        <v>81</v>
      </c>
      <c r="K47" s="16">
        <v>69</v>
      </c>
      <c r="L47" s="38">
        <f t="shared" si="3"/>
        <v>150</v>
      </c>
    </row>
    <row r="48" spans="1:12" x14ac:dyDescent="0.25">
      <c r="A48" s="11"/>
      <c r="B48" s="16" t="s">
        <v>89</v>
      </c>
      <c r="C48" s="16">
        <v>78</v>
      </c>
      <c r="D48" s="16">
        <v>68</v>
      </c>
      <c r="E48" s="16">
        <f t="shared" si="2"/>
        <v>146</v>
      </c>
      <c r="F48" s="17">
        <f>F46</f>
        <v>787</v>
      </c>
      <c r="H48" s="41">
        <v>172</v>
      </c>
      <c r="I48" s="16" t="s">
        <v>89</v>
      </c>
      <c r="J48" s="16">
        <v>78</v>
      </c>
      <c r="K48" s="16">
        <v>68</v>
      </c>
      <c r="L48" s="38">
        <f t="shared" si="3"/>
        <v>146</v>
      </c>
    </row>
    <row r="49" spans="1:12" x14ac:dyDescent="0.25">
      <c r="A49" s="11">
        <v>172</v>
      </c>
      <c r="B49" s="16" t="s">
        <v>90</v>
      </c>
      <c r="C49" s="16">
        <v>68</v>
      </c>
      <c r="D49" s="16">
        <v>93</v>
      </c>
      <c r="E49" s="16">
        <f t="shared" si="2"/>
        <v>161</v>
      </c>
      <c r="F49" s="2">
        <f>F46</f>
        <v>787</v>
      </c>
      <c r="H49" s="41">
        <v>53</v>
      </c>
      <c r="I49" s="16" t="s">
        <v>136</v>
      </c>
      <c r="J49" s="16">
        <v>74</v>
      </c>
      <c r="K49" s="16">
        <v>71</v>
      </c>
      <c r="L49" s="38">
        <f t="shared" si="3"/>
        <v>145</v>
      </c>
    </row>
    <row r="50" spans="1:12" x14ac:dyDescent="0.25">
      <c r="A50" s="11"/>
      <c r="B50" s="16" t="s">
        <v>91</v>
      </c>
      <c r="C50" s="16">
        <v>80</v>
      </c>
      <c r="D50" s="16">
        <v>64</v>
      </c>
      <c r="E50" s="16">
        <f t="shared" si="2"/>
        <v>144</v>
      </c>
      <c r="F50" s="17">
        <f>F46</f>
        <v>787</v>
      </c>
      <c r="H50" s="41">
        <v>172</v>
      </c>
      <c r="I50" s="16" t="s">
        <v>91</v>
      </c>
      <c r="J50" s="16">
        <v>80</v>
      </c>
      <c r="K50" s="16">
        <v>64</v>
      </c>
      <c r="L50" s="38">
        <f t="shared" si="3"/>
        <v>144</v>
      </c>
    </row>
    <row r="51" spans="1:12" ht="15.75" thickBot="1" x14ac:dyDescent="0.3">
      <c r="A51" s="12"/>
      <c r="B51" s="18" t="s">
        <v>92</v>
      </c>
      <c r="C51" s="23"/>
      <c r="D51" s="18">
        <v>76</v>
      </c>
      <c r="E51" s="18">
        <f t="shared" si="2"/>
        <v>76</v>
      </c>
      <c r="F51" s="19">
        <f>F46</f>
        <v>787</v>
      </c>
      <c r="H51" s="41">
        <v>64</v>
      </c>
      <c r="I51" s="16" t="s">
        <v>99</v>
      </c>
      <c r="J51" s="16">
        <v>56</v>
      </c>
      <c r="K51" s="16">
        <v>88</v>
      </c>
      <c r="L51" s="38">
        <f t="shared" si="3"/>
        <v>144</v>
      </c>
    </row>
    <row r="52" spans="1:12" x14ac:dyDescent="0.25">
      <c r="A52" s="10"/>
      <c r="B52" s="14" t="s">
        <v>99</v>
      </c>
      <c r="C52" s="14">
        <v>56</v>
      </c>
      <c r="D52" s="14">
        <v>88</v>
      </c>
      <c r="E52" s="14">
        <f t="shared" si="2"/>
        <v>144</v>
      </c>
      <c r="F52" s="15">
        <f>SUM(E52:E57)</f>
        <v>764</v>
      </c>
      <c r="H52" s="41">
        <v>159</v>
      </c>
      <c r="I52" s="16" t="s">
        <v>124</v>
      </c>
      <c r="J52" s="16">
        <v>78</v>
      </c>
      <c r="K52" s="16">
        <v>64</v>
      </c>
      <c r="L52" s="38">
        <f t="shared" si="3"/>
        <v>142</v>
      </c>
    </row>
    <row r="53" spans="1:12" x14ac:dyDescent="0.25">
      <c r="A53" s="11"/>
      <c r="B53" s="16" t="s">
        <v>100</v>
      </c>
      <c r="C53" s="16">
        <v>75</v>
      </c>
      <c r="D53" s="16">
        <v>106</v>
      </c>
      <c r="E53" s="16">
        <f t="shared" si="2"/>
        <v>181</v>
      </c>
      <c r="F53" s="17">
        <f>F52</f>
        <v>764</v>
      </c>
      <c r="H53" s="41">
        <v>33</v>
      </c>
      <c r="I53" s="16" t="s">
        <v>119</v>
      </c>
      <c r="J53" s="16">
        <v>71</v>
      </c>
      <c r="K53" s="16">
        <v>68</v>
      </c>
      <c r="L53" s="38">
        <f t="shared" si="3"/>
        <v>139</v>
      </c>
    </row>
    <row r="54" spans="1:12" x14ac:dyDescent="0.25">
      <c r="A54" s="11"/>
      <c r="B54" s="16" t="s">
        <v>101</v>
      </c>
      <c r="C54" s="16">
        <v>92</v>
      </c>
      <c r="D54" s="22"/>
      <c r="E54" s="16">
        <f t="shared" si="2"/>
        <v>92</v>
      </c>
      <c r="F54" s="17">
        <f>F52</f>
        <v>764</v>
      </c>
      <c r="H54" s="41">
        <v>56</v>
      </c>
      <c r="I54" s="16" t="s">
        <v>77</v>
      </c>
      <c r="J54" s="16">
        <v>69</v>
      </c>
      <c r="K54" s="16">
        <v>68</v>
      </c>
      <c r="L54" s="38">
        <f t="shared" si="3"/>
        <v>137</v>
      </c>
    </row>
    <row r="55" spans="1:12" x14ac:dyDescent="0.25">
      <c r="A55" s="11">
        <v>64</v>
      </c>
      <c r="B55" s="16" t="s">
        <v>102</v>
      </c>
      <c r="C55" s="16">
        <v>73</v>
      </c>
      <c r="D55" s="16">
        <v>89</v>
      </c>
      <c r="E55" s="16">
        <f t="shared" si="2"/>
        <v>162</v>
      </c>
      <c r="F55" s="2">
        <f>F52</f>
        <v>764</v>
      </c>
      <c r="H55" s="41">
        <v>77</v>
      </c>
      <c r="I55" s="16" t="s">
        <v>94</v>
      </c>
      <c r="J55" s="16">
        <v>64</v>
      </c>
      <c r="K55" s="16">
        <v>73</v>
      </c>
      <c r="L55" s="38">
        <f t="shared" si="3"/>
        <v>137</v>
      </c>
    </row>
    <row r="56" spans="1:12" x14ac:dyDescent="0.25">
      <c r="A56" s="11"/>
      <c r="B56" s="16" t="s">
        <v>108</v>
      </c>
      <c r="C56" s="16">
        <v>71</v>
      </c>
      <c r="D56" s="16">
        <v>62</v>
      </c>
      <c r="E56" s="16">
        <f t="shared" si="2"/>
        <v>133</v>
      </c>
      <c r="F56" s="17">
        <f>F52</f>
        <v>764</v>
      </c>
      <c r="H56" s="41">
        <v>159</v>
      </c>
      <c r="I56" s="16" t="s">
        <v>140</v>
      </c>
      <c r="J56" s="16">
        <v>65</v>
      </c>
      <c r="K56" s="16">
        <v>69</v>
      </c>
      <c r="L56" s="38">
        <f t="shared" si="3"/>
        <v>134</v>
      </c>
    </row>
    <row r="57" spans="1:12" ht="15.75" thickBot="1" x14ac:dyDescent="0.3">
      <c r="A57" s="12"/>
      <c r="B57" s="18" t="s">
        <v>107</v>
      </c>
      <c r="C57" s="23"/>
      <c r="D57" s="18">
        <v>52</v>
      </c>
      <c r="E57" s="18">
        <f t="shared" si="2"/>
        <v>52</v>
      </c>
      <c r="F57" s="19">
        <f>F52</f>
        <v>764</v>
      </c>
      <c r="H57" s="41">
        <v>64</v>
      </c>
      <c r="I57" s="16" t="s">
        <v>108</v>
      </c>
      <c r="J57" s="16">
        <v>71</v>
      </c>
      <c r="K57" s="16">
        <v>62</v>
      </c>
      <c r="L57" s="38">
        <f t="shared" si="3"/>
        <v>133</v>
      </c>
    </row>
    <row r="58" spans="1:12" x14ac:dyDescent="0.25">
      <c r="A58" s="10"/>
      <c r="B58" s="14" t="s">
        <v>77</v>
      </c>
      <c r="C58" s="14">
        <v>69</v>
      </c>
      <c r="D58" s="14">
        <v>68</v>
      </c>
      <c r="E58" s="14">
        <f t="shared" si="2"/>
        <v>137</v>
      </c>
      <c r="F58" s="15">
        <f>SUM(E58:E63)</f>
        <v>745</v>
      </c>
      <c r="H58" s="41">
        <v>47</v>
      </c>
      <c r="I58" s="16" t="s">
        <v>74</v>
      </c>
      <c r="J58" s="16">
        <v>54</v>
      </c>
      <c r="K58" s="16">
        <v>77</v>
      </c>
      <c r="L58" s="38">
        <f t="shared" si="3"/>
        <v>131</v>
      </c>
    </row>
    <row r="59" spans="1:12" x14ac:dyDescent="0.25">
      <c r="A59" s="11"/>
      <c r="B59" s="16" t="s">
        <v>78</v>
      </c>
      <c r="C59" s="16">
        <v>61</v>
      </c>
      <c r="D59" s="16">
        <v>53</v>
      </c>
      <c r="E59" s="16">
        <f t="shared" si="2"/>
        <v>114</v>
      </c>
      <c r="F59" s="17">
        <f>F58</f>
        <v>745</v>
      </c>
      <c r="H59" s="41">
        <v>47</v>
      </c>
      <c r="I59" s="16" t="s">
        <v>75</v>
      </c>
      <c r="J59" s="16">
        <v>58</v>
      </c>
      <c r="K59" s="16">
        <v>73</v>
      </c>
      <c r="L59" s="38">
        <f t="shared" si="3"/>
        <v>131</v>
      </c>
    </row>
    <row r="60" spans="1:12" x14ac:dyDescent="0.25">
      <c r="A60" s="11"/>
      <c r="B60" s="16" t="s">
        <v>79</v>
      </c>
      <c r="C60" s="16">
        <v>61</v>
      </c>
      <c r="D60" s="16">
        <v>107</v>
      </c>
      <c r="E60" s="16">
        <f t="shared" si="2"/>
        <v>168</v>
      </c>
      <c r="F60" s="17">
        <f>F58</f>
        <v>745</v>
      </c>
      <c r="H60" s="41">
        <v>47</v>
      </c>
      <c r="I60" s="16" t="s">
        <v>72</v>
      </c>
      <c r="J60" s="16">
        <v>68</v>
      </c>
      <c r="K60" s="16">
        <v>61</v>
      </c>
      <c r="L60" s="38">
        <f t="shared" si="3"/>
        <v>129</v>
      </c>
    </row>
    <row r="61" spans="1:12" x14ac:dyDescent="0.25">
      <c r="A61" s="11">
        <v>56</v>
      </c>
      <c r="B61" s="16" t="s">
        <v>80</v>
      </c>
      <c r="C61" s="22"/>
      <c r="D61" s="16">
        <v>63</v>
      </c>
      <c r="E61" s="16">
        <f t="shared" si="2"/>
        <v>63</v>
      </c>
      <c r="F61" s="2">
        <f>F58</f>
        <v>745</v>
      </c>
      <c r="H61" s="41">
        <v>77</v>
      </c>
      <c r="I61" s="16" t="s">
        <v>95</v>
      </c>
      <c r="J61" s="16">
        <v>56</v>
      </c>
      <c r="K61" s="16">
        <v>72</v>
      </c>
      <c r="L61" s="38">
        <f t="shared" si="3"/>
        <v>128</v>
      </c>
    </row>
    <row r="62" spans="1:12" x14ac:dyDescent="0.25">
      <c r="A62" s="11"/>
      <c r="B62" s="16" t="s">
        <v>85</v>
      </c>
      <c r="C62" s="16">
        <v>88</v>
      </c>
      <c r="D62" s="16">
        <v>120</v>
      </c>
      <c r="E62" s="16">
        <f t="shared" si="2"/>
        <v>208</v>
      </c>
      <c r="F62" s="17">
        <f>F58</f>
        <v>745</v>
      </c>
      <c r="H62" s="41">
        <v>56</v>
      </c>
      <c r="I62" s="16" t="s">
        <v>78</v>
      </c>
      <c r="J62" s="16">
        <v>61</v>
      </c>
      <c r="K62" s="16">
        <v>53</v>
      </c>
      <c r="L62" s="38">
        <f t="shared" si="3"/>
        <v>114</v>
      </c>
    </row>
    <row r="63" spans="1:12" ht="15.75" thickBot="1" x14ac:dyDescent="0.3">
      <c r="A63" s="12"/>
      <c r="B63" s="18" t="s">
        <v>86</v>
      </c>
      <c r="C63" s="18">
        <v>55</v>
      </c>
      <c r="D63" s="23"/>
      <c r="E63" s="18">
        <f t="shared" si="2"/>
        <v>55</v>
      </c>
      <c r="F63" s="19">
        <f>F58</f>
        <v>745</v>
      </c>
      <c r="H63" s="41">
        <v>33</v>
      </c>
      <c r="I63" s="16" t="s">
        <v>137</v>
      </c>
      <c r="J63" s="16">
        <v>54</v>
      </c>
      <c r="K63" s="16">
        <v>59</v>
      </c>
      <c r="L63" s="38">
        <f t="shared" si="3"/>
        <v>113</v>
      </c>
    </row>
    <row r="64" spans="1:12" x14ac:dyDescent="0.25">
      <c r="A64" s="10"/>
      <c r="B64" s="14" t="s">
        <v>72</v>
      </c>
      <c r="C64" s="14">
        <v>68</v>
      </c>
      <c r="D64" s="14">
        <v>61</v>
      </c>
      <c r="E64" s="14">
        <f t="shared" si="2"/>
        <v>129</v>
      </c>
      <c r="F64" s="15">
        <f>SUM(E64:E69)</f>
        <v>742</v>
      </c>
      <c r="H64" s="41">
        <v>163</v>
      </c>
      <c r="I64" s="16" t="s">
        <v>39</v>
      </c>
      <c r="J64" s="16">
        <v>110</v>
      </c>
      <c r="K64" s="22"/>
      <c r="L64" s="38">
        <f t="shared" si="3"/>
        <v>110</v>
      </c>
    </row>
    <row r="65" spans="1:12" x14ac:dyDescent="0.25">
      <c r="A65" s="11"/>
      <c r="B65" s="16" t="s">
        <v>73</v>
      </c>
      <c r="C65" s="16">
        <v>116</v>
      </c>
      <c r="D65" s="16">
        <v>83</v>
      </c>
      <c r="E65" s="16">
        <f t="shared" si="2"/>
        <v>199</v>
      </c>
      <c r="F65" s="17">
        <f>F64</f>
        <v>742</v>
      </c>
      <c r="H65" s="41">
        <v>52</v>
      </c>
      <c r="I65" s="16" t="s">
        <v>30</v>
      </c>
      <c r="J65" s="22"/>
      <c r="K65" s="16">
        <v>102</v>
      </c>
      <c r="L65" s="38">
        <f t="shared" si="3"/>
        <v>102</v>
      </c>
    </row>
    <row r="66" spans="1:12" x14ac:dyDescent="0.25">
      <c r="A66" s="11"/>
      <c r="B66" s="16" t="s">
        <v>74</v>
      </c>
      <c r="C66" s="16">
        <v>54</v>
      </c>
      <c r="D66" s="16">
        <v>77</v>
      </c>
      <c r="E66" s="16">
        <f t="shared" si="2"/>
        <v>131</v>
      </c>
      <c r="F66" s="17">
        <f>F64</f>
        <v>742</v>
      </c>
      <c r="H66" s="41">
        <v>77</v>
      </c>
      <c r="I66" s="16" t="s">
        <v>98</v>
      </c>
      <c r="J66" s="22"/>
      <c r="K66" s="16">
        <v>98</v>
      </c>
      <c r="L66" s="38">
        <f t="shared" si="3"/>
        <v>98</v>
      </c>
    </row>
    <row r="67" spans="1:12" x14ac:dyDescent="0.25">
      <c r="A67" s="11">
        <v>47</v>
      </c>
      <c r="B67" s="16" t="s">
        <v>75</v>
      </c>
      <c r="C67" s="16">
        <v>58</v>
      </c>
      <c r="D67" s="16">
        <v>73</v>
      </c>
      <c r="E67" s="16">
        <f t="shared" si="2"/>
        <v>131</v>
      </c>
      <c r="F67" s="2">
        <f>F64</f>
        <v>742</v>
      </c>
      <c r="H67" s="41">
        <v>64</v>
      </c>
      <c r="I67" s="16" t="s">
        <v>101</v>
      </c>
      <c r="J67" s="16">
        <v>92</v>
      </c>
      <c r="K67" s="22"/>
      <c r="L67" s="38">
        <f t="shared" si="3"/>
        <v>92</v>
      </c>
    </row>
    <row r="68" spans="1:12" x14ac:dyDescent="0.25">
      <c r="A68" s="11"/>
      <c r="B68" s="16" t="s">
        <v>139</v>
      </c>
      <c r="C68" s="22"/>
      <c r="D68" s="22"/>
      <c r="E68" s="16">
        <f t="shared" ref="E68:E87" si="4">SUM(C68:D68)</f>
        <v>0</v>
      </c>
      <c r="F68" s="17">
        <f>F64</f>
        <v>742</v>
      </c>
      <c r="H68" s="41">
        <v>17</v>
      </c>
      <c r="I68" s="16" t="s">
        <v>142</v>
      </c>
      <c r="J68" s="22"/>
      <c r="K68" s="16">
        <v>89</v>
      </c>
      <c r="L68" s="38">
        <f t="shared" ref="L68:L87" si="5">SUM(J68:K68)</f>
        <v>89</v>
      </c>
    </row>
    <row r="69" spans="1:12" ht="15.75" thickBot="1" x14ac:dyDescent="0.3">
      <c r="A69" s="12"/>
      <c r="B69" s="18" t="s">
        <v>76</v>
      </c>
      <c r="C69" s="18">
        <v>80</v>
      </c>
      <c r="D69" s="18">
        <v>72</v>
      </c>
      <c r="E69" s="18">
        <f t="shared" si="4"/>
        <v>152</v>
      </c>
      <c r="F69" s="19">
        <f>F64</f>
        <v>742</v>
      </c>
      <c r="H69" s="41">
        <v>29</v>
      </c>
      <c r="I69" s="16" t="s">
        <v>114</v>
      </c>
      <c r="J69" s="22"/>
      <c r="K69" s="16">
        <v>84</v>
      </c>
      <c r="L69" s="38">
        <f t="shared" si="5"/>
        <v>84</v>
      </c>
    </row>
    <row r="70" spans="1:12" x14ac:dyDescent="0.25">
      <c r="A70" s="10"/>
      <c r="B70" s="14" t="s">
        <v>137</v>
      </c>
      <c r="C70" s="14">
        <v>54</v>
      </c>
      <c r="D70" s="14">
        <v>59</v>
      </c>
      <c r="E70" s="14">
        <f t="shared" si="4"/>
        <v>113</v>
      </c>
      <c r="F70" s="15">
        <f>SUM(E70:E75)</f>
        <v>733</v>
      </c>
      <c r="H70" s="41">
        <v>172</v>
      </c>
      <c r="I70" s="16" t="s">
        <v>92</v>
      </c>
      <c r="J70" s="22"/>
      <c r="K70" s="16">
        <v>76</v>
      </c>
      <c r="L70" s="38">
        <f t="shared" si="5"/>
        <v>76</v>
      </c>
    </row>
    <row r="71" spans="1:12" x14ac:dyDescent="0.25">
      <c r="A71" s="11"/>
      <c r="B71" s="16" t="s">
        <v>119</v>
      </c>
      <c r="C71" s="16">
        <v>71</v>
      </c>
      <c r="D71" s="16">
        <v>68</v>
      </c>
      <c r="E71" s="16">
        <f t="shared" si="4"/>
        <v>139</v>
      </c>
      <c r="F71" s="17">
        <f>F70</f>
        <v>733</v>
      </c>
      <c r="H71" s="41">
        <v>163</v>
      </c>
      <c r="I71" s="16" t="s">
        <v>48</v>
      </c>
      <c r="J71" s="22"/>
      <c r="K71" s="16">
        <v>72</v>
      </c>
      <c r="L71" s="38">
        <f t="shared" si="5"/>
        <v>72</v>
      </c>
    </row>
    <row r="72" spans="1:12" x14ac:dyDescent="0.25">
      <c r="A72" s="11"/>
      <c r="B72" s="16" t="s">
        <v>120</v>
      </c>
      <c r="C72" s="16">
        <v>81</v>
      </c>
      <c r="D72" s="16">
        <v>69</v>
      </c>
      <c r="E72" s="16">
        <f t="shared" si="4"/>
        <v>150</v>
      </c>
      <c r="F72" s="17">
        <f>F70</f>
        <v>733</v>
      </c>
      <c r="H72" s="41">
        <v>131</v>
      </c>
      <c r="I72" s="16" t="s">
        <v>63</v>
      </c>
      <c r="J72" s="22"/>
      <c r="K72" s="16">
        <v>72</v>
      </c>
      <c r="L72" s="38">
        <f t="shared" si="5"/>
        <v>72</v>
      </c>
    </row>
    <row r="73" spans="1:12" x14ac:dyDescent="0.25">
      <c r="A73" s="11">
        <v>33</v>
      </c>
      <c r="B73" s="16" t="s">
        <v>121</v>
      </c>
      <c r="C73" s="16">
        <v>60</v>
      </c>
      <c r="D73" s="16">
        <v>104</v>
      </c>
      <c r="E73" s="16">
        <f t="shared" si="4"/>
        <v>164</v>
      </c>
      <c r="F73" s="2">
        <f>F70</f>
        <v>733</v>
      </c>
      <c r="H73" s="41">
        <v>52</v>
      </c>
      <c r="I73" s="16" t="s">
        <v>26</v>
      </c>
      <c r="J73" s="16">
        <v>69</v>
      </c>
      <c r="K73" s="22"/>
      <c r="L73" s="38">
        <f t="shared" si="5"/>
        <v>69</v>
      </c>
    </row>
    <row r="74" spans="1:12" x14ac:dyDescent="0.25">
      <c r="A74" s="11"/>
      <c r="B74" s="16" t="s">
        <v>122</v>
      </c>
      <c r="C74" s="16">
        <v>78</v>
      </c>
      <c r="D74" s="16">
        <v>89</v>
      </c>
      <c r="E74" s="16">
        <f t="shared" si="4"/>
        <v>167</v>
      </c>
      <c r="F74" s="17">
        <f>F70</f>
        <v>733</v>
      </c>
      <c r="H74" s="41">
        <v>17</v>
      </c>
      <c r="I74" s="16" t="s">
        <v>55</v>
      </c>
      <c r="J74" s="16">
        <v>68</v>
      </c>
      <c r="K74" s="22"/>
      <c r="L74" s="38">
        <f t="shared" si="5"/>
        <v>68</v>
      </c>
    </row>
    <row r="75" spans="1:12" ht="15.75" thickBot="1" x14ac:dyDescent="0.3">
      <c r="A75" s="12"/>
      <c r="B75" s="18" t="s">
        <v>123</v>
      </c>
      <c r="C75" s="23"/>
      <c r="D75" s="23"/>
      <c r="E75" s="18">
        <f t="shared" si="4"/>
        <v>0</v>
      </c>
      <c r="F75" s="19">
        <f>F70</f>
        <v>733</v>
      </c>
      <c r="H75" s="41">
        <v>131</v>
      </c>
      <c r="I75" s="16" t="s">
        <v>61</v>
      </c>
      <c r="J75" s="16">
        <v>66</v>
      </c>
      <c r="K75" s="22"/>
      <c r="L75" s="38">
        <f t="shared" si="5"/>
        <v>66</v>
      </c>
    </row>
    <row r="76" spans="1:12" x14ac:dyDescent="0.25">
      <c r="A76" s="10"/>
      <c r="B76" s="14" t="s">
        <v>93</v>
      </c>
      <c r="C76" s="14">
        <v>81</v>
      </c>
      <c r="D76" s="14">
        <v>79</v>
      </c>
      <c r="E76" s="14">
        <f t="shared" si="4"/>
        <v>160</v>
      </c>
      <c r="F76" s="15">
        <f>SUM(E76:E81)</f>
        <v>727</v>
      </c>
      <c r="H76" s="41">
        <v>172</v>
      </c>
      <c r="I76" s="16" t="s">
        <v>87</v>
      </c>
      <c r="J76" s="16">
        <v>64</v>
      </c>
      <c r="K76" s="22"/>
      <c r="L76" s="38">
        <f t="shared" si="5"/>
        <v>64</v>
      </c>
    </row>
    <row r="77" spans="1:12" x14ac:dyDescent="0.25">
      <c r="A77" s="11"/>
      <c r="B77" s="16" t="s">
        <v>94</v>
      </c>
      <c r="C77" s="16">
        <v>64</v>
      </c>
      <c r="D77" s="16">
        <v>73</v>
      </c>
      <c r="E77" s="16">
        <f t="shared" si="4"/>
        <v>137</v>
      </c>
      <c r="F77" s="17">
        <f>F76</f>
        <v>727</v>
      </c>
      <c r="H77" s="41">
        <v>56</v>
      </c>
      <c r="I77" s="16" t="s">
        <v>80</v>
      </c>
      <c r="J77" s="22"/>
      <c r="K77" s="16">
        <v>63</v>
      </c>
      <c r="L77" s="38">
        <f t="shared" si="5"/>
        <v>63</v>
      </c>
    </row>
    <row r="78" spans="1:12" x14ac:dyDescent="0.25">
      <c r="A78" s="11"/>
      <c r="B78" s="16" t="s">
        <v>95</v>
      </c>
      <c r="C78" s="16">
        <v>56</v>
      </c>
      <c r="D78" s="16">
        <v>72</v>
      </c>
      <c r="E78" s="16">
        <f t="shared" si="4"/>
        <v>128</v>
      </c>
      <c r="F78" s="17">
        <f>F76</f>
        <v>727</v>
      </c>
      <c r="H78" s="41">
        <v>159</v>
      </c>
      <c r="I78" s="16" t="s">
        <v>125</v>
      </c>
      <c r="J78" s="22"/>
      <c r="K78" s="16">
        <v>62</v>
      </c>
      <c r="L78" s="38">
        <f t="shared" si="5"/>
        <v>62</v>
      </c>
    </row>
    <row r="79" spans="1:12" x14ac:dyDescent="0.25">
      <c r="A79" s="11">
        <v>77</v>
      </c>
      <c r="B79" s="16" t="s">
        <v>96</v>
      </c>
      <c r="C79" s="16">
        <v>52</v>
      </c>
      <c r="D79" s="22"/>
      <c r="E79" s="16">
        <f t="shared" si="4"/>
        <v>52</v>
      </c>
      <c r="F79" s="2">
        <f>F76</f>
        <v>727</v>
      </c>
      <c r="H79" s="41">
        <v>29</v>
      </c>
      <c r="I79" s="16" t="s">
        <v>111</v>
      </c>
      <c r="J79" s="16">
        <v>55</v>
      </c>
      <c r="K79" s="22"/>
      <c r="L79" s="38">
        <f t="shared" si="5"/>
        <v>55</v>
      </c>
    </row>
    <row r="80" spans="1:12" x14ac:dyDescent="0.25">
      <c r="A80" s="11"/>
      <c r="B80" s="16" t="s">
        <v>97</v>
      </c>
      <c r="C80" s="16">
        <v>82</v>
      </c>
      <c r="D80" s="16">
        <v>70</v>
      </c>
      <c r="E80" s="16">
        <f t="shared" si="4"/>
        <v>152</v>
      </c>
      <c r="F80" s="17">
        <f>F76</f>
        <v>727</v>
      </c>
      <c r="H80" s="41">
        <v>56</v>
      </c>
      <c r="I80" s="16" t="s">
        <v>86</v>
      </c>
      <c r="J80" s="16">
        <v>55</v>
      </c>
      <c r="K80" s="22"/>
      <c r="L80" s="38">
        <f t="shared" si="5"/>
        <v>55</v>
      </c>
    </row>
    <row r="81" spans="1:12" ht="15.75" thickBot="1" x14ac:dyDescent="0.3">
      <c r="A81" s="12"/>
      <c r="B81" s="18" t="s">
        <v>98</v>
      </c>
      <c r="C81" s="23"/>
      <c r="D81" s="18">
        <v>98</v>
      </c>
      <c r="E81" s="18">
        <f t="shared" si="4"/>
        <v>98</v>
      </c>
      <c r="F81" s="19">
        <f>F76</f>
        <v>727</v>
      </c>
      <c r="H81" s="41">
        <v>64</v>
      </c>
      <c r="I81" s="16" t="s">
        <v>107</v>
      </c>
      <c r="J81" s="22"/>
      <c r="K81" s="16">
        <v>52</v>
      </c>
      <c r="L81" s="38">
        <f t="shared" si="5"/>
        <v>52</v>
      </c>
    </row>
    <row r="82" spans="1:12" x14ac:dyDescent="0.25">
      <c r="A82" s="10"/>
      <c r="B82" s="14" t="s">
        <v>124</v>
      </c>
      <c r="C82" s="14">
        <v>78</v>
      </c>
      <c r="D82" s="14">
        <v>64</v>
      </c>
      <c r="E82" s="14">
        <f t="shared" si="4"/>
        <v>142</v>
      </c>
      <c r="F82" s="15">
        <f>SUM(E82:E87)</f>
        <v>705</v>
      </c>
      <c r="H82" s="41">
        <v>77</v>
      </c>
      <c r="I82" s="16" t="s">
        <v>96</v>
      </c>
      <c r="J82" s="16">
        <v>52</v>
      </c>
      <c r="K82" s="22"/>
      <c r="L82" s="38">
        <f t="shared" si="5"/>
        <v>52</v>
      </c>
    </row>
    <row r="83" spans="1:12" x14ac:dyDescent="0.25">
      <c r="A83" s="11"/>
      <c r="B83" s="16" t="s">
        <v>125</v>
      </c>
      <c r="C83" s="22"/>
      <c r="D83" s="16">
        <v>62</v>
      </c>
      <c r="E83" s="16">
        <f t="shared" si="4"/>
        <v>62</v>
      </c>
      <c r="F83" s="17">
        <f>F82</f>
        <v>705</v>
      </c>
      <c r="H83" s="41">
        <v>159</v>
      </c>
      <c r="I83" s="16" t="s">
        <v>126</v>
      </c>
      <c r="J83" s="16">
        <v>40</v>
      </c>
      <c r="K83" s="22"/>
      <c r="L83" s="38">
        <f t="shared" si="5"/>
        <v>40</v>
      </c>
    </row>
    <row r="84" spans="1:12" x14ac:dyDescent="0.25">
      <c r="A84" s="11"/>
      <c r="B84" s="16" t="s">
        <v>126</v>
      </c>
      <c r="C84" s="16">
        <v>40</v>
      </c>
      <c r="D84" s="22"/>
      <c r="E84" s="16">
        <f t="shared" si="4"/>
        <v>40</v>
      </c>
      <c r="F84" s="17">
        <f>F82</f>
        <v>705</v>
      </c>
      <c r="H84" s="41">
        <v>28</v>
      </c>
      <c r="I84" s="16" t="s">
        <v>17</v>
      </c>
      <c r="J84" s="22"/>
      <c r="K84" s="22"/>
      <c r="L84" s="38">
        <f t="shared" si="5"/>
        <v>0</v>
      </c>
    </row>
    <row r="85" spans="1:12" x14ac:dyDescent="0.25">
      <c r="A85" s="11">
        <v>159</v>
      </c>
      <c r="B85" s="16" t="s">
        <v>127</v>
      </c>
      <c r="C85" s="16">
        <v>95</v>
      </c>
      <c r="D85" s="16">
        <v>65</v>
      </c>
      <c r="E85" s="16">
        <f t="shared" si="4"/>
        <v>160</v>
      </c>
      <c r="F85" s="2">
        <f>F82</f>
        <v>705</v>
      </c>
      <c r="H85" s="41">
        <v>53</v>
      </c>
      <c r="I85" s="16" t="s">
        <v>135</v>
      </c>
      <c r="J85" s="22"/>
      <c r="K85" s="22"/>
      <c r="L85" s="38">
        <f t="shared" si="5"/>
        <v>0</v>
      </c>
    </row>
    <row r="86" spans="1:12" x14ac:dyDescent="0.25">
      <c r="A86" s="11"/>
      <c r="B86" s="16" t="s">
        <v>140</v>
      </c>
      <c r="C86" s="16">
        <v>65</v>
      </c>
      <c r="D86" s="16">
        <v>69</v>
      </c>
      <c r="E86" s="16">
        <f t="shared" si="4"/>
        <v>134</v>
      </c>
      <c r="F86" s="17">
        <f>F82</f>
        <v>705</v>
      </c>
      <c r="H86" s="41">
        <v>47</v>
      </c>
      <c r="I86" s="16" t="s">
        <v>139</v>
      </c>
      <c r="J86" s="22"/>
      <c r="K86" s="22"/>
      <c r="L86" s="38">
        <f t="shared" si="5"/>
        <v>0</v>
      </c>
    </row>
    <row r="87" spans="1:12" ht="15.75" thickBot="1" x14ac:dyDescent="0.3">
      <c r="A87" s="12"/>
      <c r="B87" s="18" t="s">
        <v>141</v>
      </c>
      <c r="C87" s="18">
        <v>74</v>
      </c>
      <c r="D87" s="18">
        <v>93</v>
      </c>
      <c r="E87" s="18">
        <f t="shared" si="4"/>
        <v>167</v>
      </c>
      <c r="F87" s="19">
        <f>F82</f>
        <v>705</v>
      </c>
      <c r="H87" s="42">
        <v>33</v>
      </c>
      <c r="I87" s="18" t="s">
        <v>123</v>
      </c>
      <c r="J87" s="23"/>
      <c r="K87" s="23"/>
      <c r="L87" s="43">
        <f t="shared" si="5"/>
        <v>0</v>
      </c>
    </row>
  </sheetData>
  <sortState ref="H4:L87">
    <sortCondition descending="1" ref="L87"/>
  </sortState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81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20"/>
  <sheetViews>
    <sheetView workbookViewId="0">
      <selection activeCell="F26" sqref="F26"/>
    </sheetView>
  </sheetViews>
  <sheetFormatPr defaultRowHeight="15" x14ac:dyDescent="0.25"/>
  <sheetData>
    <row r="5" spans="2:2" x14ac:dyDescent="0.25">
      <c r="B5">
        <v>17</v>
      </c>
    </row>
    <row r="6" spans="2:2" x14ac:dyDescent="0.25">
      <c r="B6">
        <v>29</v>
      </c>
    </row>
    <row r="7" spans="2:2" x14ac:dyDescent="0.25">
      <c r="B7">
        <v>30</v>
      </c>
    </row>
    <row r="8" spans="2:2" x14ac:dyDescent="0.25">
      <c r="B8">
        <v>33</v>
      </c>
    </row>
    <row r="9" spans="2:2" x14ac:dyDescent="0.25">
      <c r="B9">
        <v>47</v>
      </c>
    </row>
    <row r="10" spans="2:2" x14ac:dyDescent="0.25">
      <c r="B10">
        <v>52</v>
      </c>
    </row>
    <row r="11" spans="2:2" x14ac:dyDescent="0.25">
      <c r="B11">
        <v>53</v>
      </c>
    </row>
    <row r="12" spans="2:2" x14ac:dyDescent="0.25">
      <c r="B12">
        <v>56</v>
      </c>
    </row>
    <row r="13" spans="2:2" x14ac:dyDescent="0.25">
      <c r="B13">
        <v>64</v>
      </c>
    </row>
    <row r="14" spans="2:2" x14ac:dyDescent="0.25">
      <c r="B14">
        <v>77</v>
      </c>
    </row>
    <row r="15" spans="2:2" x14ac:dyDescent="0.25">
      <c r="B15">
        <v>99</v>
      </c>
    </row>
    <row r="16" spans="2:2" x14ac:dyDescent="0.25">
      <c r="B16">
        <v>100</v>
      </c>
    </row>
    <row r="17" spans="2:2" x14ac:dyDescent="0.25">
      <c r="B17">
        <v>159</v>
      </c>
    </row>
    <row r="18" spans="2:2" x14ac:dyDescent="0.25">
      <c r="B18">
        <v>161</v>
      </c>
    </row>
    <row r="19" spans="2:2" x14ac:dyDescent="0.25">
      <c r="B19">
        <v>163</v>
      </c>
    </row>
    <row r="20" spans="2:2" x14ac:dyDescent="0.25">
      <c r="B20">
        <v>172</v>
      </c>
    </row>
  </sheetData>
  <sortState ref="B5:B27">
    <sortCondition ref="B5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Girls</vt:lpstr>
      <vt:lpstr>Boys</vt:lpstr>
      <vt:lpstr>Лист1</vt:lpstr>
      <vt:lpstr>Boys!Область_печати</vt:lpstr>
      <vt:lpstr>Girls!Область_печати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2017-04-14T10:10:54Z</dcterms:modified>
</cp:coreProperties>
</file>